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oinot\OneDrive - Terrena\Bureau\Autre\BAD\SAISON 2021-22\"/>
    </mc:Choice>
  </mc:AlternateContent>
  <xr:revisionPtr revIDLastSave="0" documentId="13_ncr:1_{A21B2807-5C09-4201-AC44-F4739A80087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SOC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3" i="1" l="1"/>
  <c r="O23" i="1" l="1"/>
  <c r="M56" i="1" l="1"/>
  <c r="O52" i="1"/>
  <c r="O51" i="1"/>
  <c r="O55" i="1" l="1"/>
  <c r="O54" i="1"/>
  <c r="O50" i="1"/>
  <c r="O48" i="1"/>
  <c r="O47" i="1"/>
  <c r="O46" i="1" l="1"/>
  <c r="O45" i="1"/>
  <c r="O44" i="1"/>
  <c r="O42" i="1"/>
  <c r="O41" i="1"/>
  <c r="O40" i="1"/>
  <c r="O39" i="1"/>
  <c r="O38" i="1"/>
  <c r="O37" i="1"/>
  <c r="O36" i="1"/>
  <c r="O35" i="1"/>
  <c r="O34" i="1"/>
  <c r="O33" i="1"/>
  <c r="O32" i="1"/>
  <c r="O31" i="1"/>
  <c r="O29" i="1"/>
  <c r="O28" i="1"/>
  <c r="O27" i="1"/>
  <c r="O26" i="1"/>
  <c r="O24" i="1"/>
  <c r="O22" i="1"/>
  <c r="O19" i="1"/>
  <c r="O18" i="1"/>
  <c r="O17" i="1"/>
  <c r="O16" i="1"/>
  <c r="O56" i="1" l="1"/>
</calcChain>
</file>

<file path=xl/sharedStrings.xml><?xml version="1.0" encoding="utf-8"?>
<sst xmlns="http://schemas.openxmlformats.org/spreadsheetml/2006/main" count="66" uniqueCount="62">
  <si>
    <t>Désignation</t>
  </si>
  <si>
    <t>Poids Net</t>
  </si>
  <si>
    <t>Quantité</t>
  </si>
  <si>
    <t>Méli-Mélo de Biscuits Fins</t>
  </si>
  <si>
    <t>Total</t>
  </si>
  <si>
    <r>
      <t xml:space="preserve">Galettes Pur Beurre </t>
    </r>
    <r>
      <rPr>
        <sz val="9"/>
        <color theme="5" tint="-0.499984740745262"/>
        <rFont val="Calibri"/>
        <family val="2"/>
      </rPr>
      <t>(48 étuis de 2)</t>
    </r>
  </si>
  <si>
    <r>
      <t>Biscuits Cuillers</t>
    </r>
    <r>
      <rPr>
        <sz val="9"/>
        <color theme="5" tint="-0.499984740745262"/>
        <rFont val="Calibri"/>
        <family val="2"/>
      </rPr>
      <t xml:space="preserve"> (10 étuis de 6)   </t>
    </r>
    <r>
      <rPr>
        <sz val="12"/>
        <color theme="5" tint="-0.499984740745262"/>
        <rFont val="Calibri"/>
        <family val="2"/>
      </rPr>
      <t xml:space="preserve"> </t>
    </r>
  </si>
  <si>
    <r>
      <t xml:space="preserve">Sablés Viennois </t>
    </r>
    <r>
      <rPr>
        <sz val="9"/>
        <color theme="5" tint="-0.499984740745262"/>
        <rFont val="Calibri"/>
        <family val="2"/>
      </rPr>
      <t>(32 étuis de 2)</t>
    </r>
  </si>
  <si>
    <t>Logo de votre APE</t>
  </si>
  <si>
    <t>NOM :</t>
  </si>
  <si>
    <t>PRÉNOM :</t>
  </si>
  <si>
    <t xml:space="preserve">Règlement : </t>
  </si>
  <si>
    <r>
      <t xml:space="preserve">Cookies Chocolat Noisettes </t>
    </r>
    <r>
      <rPr>
        <sz val="9"/>
        <color theme="5" tint="-0.499984740745262"/>
        <rFont val="Calibri"/>
        <family val="2"/>
      </rPr>
      <t xml:space="preserve">(24 étuis de 2) </t>
    </r>
    <r>
      <rPr>
        <b/>
        <sz val="9"/>
        <color rgb="FF00B0F0"/>
        <rFont val="Calibri"/>
        <family val="2"/>
      </rPr>
      <t>Pur Beurre</t>
    </r>
  </si>
  <si>
    <r>
      <t xml:space="preserve">P'tit-Déj ChocoCroustill' </t>
    </r>
    <r>
      <rPr>
        <sz val="9"/>
        <color theme="5" tint="-0.499984740745262"/>
        <rFont val="Calibri"/>
        <family val="2"/>
      </rPr>
      <t xml:space="preserve">(24 étuis de 2) </t>
    </r>
    <r>
      <rPr>
        <b/>
        <sz val="10"/>
        <color theme="6" tint="-0.249977111117893"/>
        <rFont val="Calibri"/>
        <family val="2"/>
      </rPr>
      <t>Riches en céréales</t>
    </r>
  </si>
  <si>
    <r>
      <t xml:space="preserve">Sablés CocoLait </t>
    </r>
    <r>
      <rPr>
        <sz val="9"/>
        <color theme="5" tint="-0.499984740745262"/>
        <rFont val="Calibri"/>
        <family val="2"/>
      </rPr>
      <t>(24 étuis de 2)</t>
    </r>
  </si>
  <si>
    <r>
      <t xml:space="preserve">Madeleinettes Nature &amp; ChocoNoir </t>
    </r>
    <r>
      <rPr>
        <sz val="9"/>
        <color theme="5" tint="-0.499984740745262"/>
        <rFont val="Calibri"/>
        <family val="2"/>
      </rPr>
      <t>(6x100g)</t>
    </r>
  </si>
  <si>
    <r>
      <t xml:space="preserve">Mini Crêpes ChocoLait  </t>
    </r>
    <r>
      <rPr>
        <sz val="9"/>
        <color theme="5" tint="-0.499984740745262"/>
        <rFont val="Calibri"/>
        <family val="2"/>
      </rPr>
      <t>(4 barquettes de 18 Crêpes)</t>
    </r>
    <r>
      <rPr>
        <sz val="11"/>
        <color theme="5" tint="-0.499984740745262"/>
        <rFont val="Calibri"/>
        <family val="2"/>
      </rPr>
      <t xml:space="preserve"> </t>
    </r>
  </si>
  <si>
    <r>
      <t xml:space="preserve">Brins de ChocoCaramel </t>
    </r>
    <r>
      <rPr>
        <sz val="9"/>
        <color theme="5" tint="-0.499984740745262"/>
        <rFont val="Calibri"/>
        <family val="2"/>
      </rPr>
      <t>(4 étuis de 6)</t>
    </r>
    <r>
      <rPr>
        <sz val="11"/>
        <color theme="5" tint="-0.499984740745262"/>
        <rFont val="Calibri"/>
        <family val="2"/>
      </rPr>
      <t xml:space="preserve">                         </t>
    </r>
  </si>
  <si>
    <r>
      <t xml:space="preserve">Cigarettes Chocolat Noisettes </t>
    </r>
    <r>
      <rPr>
        <sz val="9"/>
        <color theme="5" tint="-0.499984740745262"/>
        <rFont val="Calibri"/>
        <family val="2"/>
      </rPr>
      <t>(45 étuis de 2)</t>
    </r>
  </si>
  <si>
    <r>
      <t>Prix Unitaire</t>
    </r>
    <r>
      <rPr>
        <b/>
        <sz val="6"/>
        <color theme="0"/>
        <rFont val="Times New Roman"/>
        <family val="1"/>
      </rPr>
      <t xml:space="preserve"> (TTC)</t>
    </r>
  </si>
  <si>
    <r>
      <t>Total €</t>
    </r>
    <r>
      <rPr>
        <b/>
        <sz val="6"/>
        <color theme="0"/>
        <rFont val="Times New Roman"/>
        <family val="1"/>
      </rPr>
      <t xml:space="preserve"> (TTC)</t>
    </r>
  </si>
  <si>
    <r>
      <t xml:space="preserve">Madeleines Nature </t>
    </r>
    <r>
      <rPr>
        <sz val="9"/>
        <color theme="5" tint="-0.499984740745262"/>
        <rFont val="Calibri"/>
        <family val="2"/>
      </rPr>
      <t>(50 emb. indiv.)</t>
    </r>
  </si>
  <si>
    <r>
      <t xml:space="preserve">Madeleines ChocoLait </t>
    </r>
    <r>
      <rPr>
        <sz val="9"/>
        <color theme="5" tint="-0.499984740745262"/>
        <rFont val="Calibri"/>
        <family val="2"/>
      </rPr>
      <t>(50 emb. indiv.)</t>
    </r>
  </si>
  <si>
    <r>
      <t>Madeleines ChocoNoir</t>
    </r>
    <r>
      <rPr>
        <b/>
        <sz val="12"/>
        <color theme="5" tint="-0.499984740745262"/>
        <rFont val="Calibri"/>
        <family val="2"/>
      </rPr>
      <t xml:space="preserve"> </t>
    </r>
    <r>
      <rPr>
        <sz val="9"/>
        <color theme="5" tint="-0.499984740745262"/>
        <rFont val="Calibri"/>
        <family val="2"/>
      </rPr>
      <t>(50 emb. indiv.)</t>
    </r>
  </si>
  <si>
    <r>
      <t xml:space="preserve">Cakes Raisins </t>
    </r>
    <r>
      <rPr>
        <sz val="9"/>
        <color theme="5" tint="-0.499984740745262"/>
        <rFont val="Calibri"/>
        <family val="2"/>
      </rPr>
      <t>(30 emb. indiv.)</t>
    </r>
  </si>
  <si>
    <r>
      <t xml:space="preserve">Farandole de Madeleines </t>
    </r>
    <r>
      <rPr>
        <sz val="9"/>
        <color theme="5" tint="-0.499984740745262"/>
        <rFont val="Calibri"/>
        <family val="2"/>
      </rPr>
      <t>(30 emb. indiv.)</t>
    </r>
  </si>
  <si>
    <r>
      <t xml:space="preserve">Génois ChocoLait </t>
    </r>
    <r>
      <rPr>
        <sz val="9"/>
        <color theme="5" tint="-0.499984740745262"/>
        <rFont val="Calibri"/>
        <family val="2"/>
      </rPr>
      <t>(30 emb. indiv.)</t>
    </r>
  </si>
  <si>
    <r>
      <t xml:space="preserve">Bijou Fraise </t>
    </r>
    <r>
      <rPr>
        <sz val="9"/>
        <color theme="5" tint="-0.499984740745262"/>
        <rFont val="Calibri"/>
        <family val="2"/>
      </rPr>
      <t>(20 emb. indiv.)</t>
    </r>
    <r>
      <rPr>
        <sz val="12"/>
        <color theme="5" tint="-0.499984740745262"/>
        <rFont val="Calibri"/>
        <family val="2"/>
      </rPr>
      <t xml:space="preserve"> </t>
    </r>
    <r>
      <rPr>
        <b/>
        <sz val="9"/>
        <color rgb="FFB50FB9"/>
        <rFont val="Calibri"/>
        <family val="2"/>
      </rPr>
      <t>50% de Fraise dans le fourrage</t>
    </r>
  </si>
  <si>
    <r>
      <t>Bijou Caramel ChocoLait</t>
    </r>
    <r>
      <rPr>
        <sz val="9"/>
        <color theme="5" tint="-0.499984740745262"/>
        <rFont val="Calibri"/>
        <family val="2"/>
      </rPr>
      <t xml:space="preserve"> (20 emb. indiv.)</t>
    </r>
  </si>
  <si>
    <r>
      <t xml:space="preserve">Bijou Cacao </t>
    </r>
    <r>
      <rPr>
        <sz val="9"/>
        <color theme="5" tint="-0.499984740745262"/>
        <rFont val="Calibri"/>
        <family val="2"/>
      </rPr>
      <t>(20 emb. indiv.)</t>
    </r>
  </si>
  <si>
    <r>
      <t xml:space="preserve">Financiers aux Amandes </t>
    </r>
    <r>
      <rPr>
        <sz val="9"/>
        <color theme="5" tint="-0.499984740745262"/>
        <rFont val="Calibri"/>
        <family val="2"/>
      </rPr>
      <t>(30 emb. indiv.)</t>
    </r>
  </si>
  <si>
    <r>
      <t xml:space="preserve">Moelleux au Chocolat </t>
    </r>
    <r>
      <rPr>
        <sz val="9"/>
        <color theme="5" tint="-0.499984740745262"/>
        <rFont val="Calibri"/>
        <family val="2"/>
      </rPr>
      <t>(30 emb. indiv.)</t>
    </r>
  </si>
  <si>
    <r>
      <t xml:space="preserve">Cakes aux Fruits </t>
    </r>
    <r>
      <rPr>
        <sz val="9"/>
        <color theme="5" tint="-0.499984740745262"/>
        <rFont val="Calibri"/>
        <family val="2"/>
      </rPr>
      <t>(20 emb. indiv.)</t>
    </r>
  </si>
  <si>
    <r>
      <t xml:space="preserve">Fondants Citron </t>
    </r>
    <r>
      <rPr>
        <sz val="9"/>
        <color theme="5" tint="-0.499984740745262"/>
        <rFont val="Calibri"/>
        <family val="2"/>
      </rPr>
      <t>(30 emb. indiv.)</t>
    </r>
  </si>
  <si>
    <r>
      <t xml:space="preserve">Financiers Poire ChocoNoir </t>
    </r>
    <r>
      <rPr>
        <sz val="10"/>
        <color theme="5" tint="-0.499984740745262"/>
        <rFont val="Calibri"/>
        <family val="2"/>
      </rPr>
      <t>(25 emb. indiv.)</t>
    </r>
  </si>
  <si>
    <r>
      <t xml:space="preserve">ChocoPépites &amp; ChocoLait </t>
    </r>
    <r>
      <rPr>
        <b/>
        <sz val="9"/>
        <color rgb="FFFF0000"/>
        <rFont val="Calibri"/>
        <family val="2"/>
      </rPr>
      <t>(20 emb. indiv.)</t>
    </r>
  </si>
  <si>
    <r>
      <t xml:space="preserve">Boîte collector Madeleines ChocoNoir </t>
    </r>
    <r>
      <rPr>
        <sz val="9"/>
        <color rgb="FF663300"/>
        <rFont val="Calibri"/>
        <family val="2"/>
      </rPr>
      <t>(12 emb. indiv.)</t>
    </r>
  </si>
  <si>
    <r>
      <t xml:space="preserve">Longues Nature </t>
    </r>
    <r>
      <rPr>
        <strike/>
        <sz val="9"/>
        <color theme="5" tint="-0.499984740745262"/>
        <rFont val="Cambria"/>
        <family val="1"/>
      </rPr>
      <t>(20 étuis de 2)</t>
    </r>
    <r>
      <rPr>
        <b/>
        <strike/>
        <sz val="9"/>
        <color theme="5" tint="-0.499984740745262"/>
        <rFont val="Cambria"/>
        <family val="1"/>
      </rPr>
      <t xml:space="preserve"> </t>
    </r>
    <r>
      <rPr>
        <b/>
        <strike/>
        <sz val="9"/>
        <color rgb="FF00B0F0"/>
        <rFont val="Cambria"/>
        <family val="1"/>
      </rPr>
      <t>Pur Beurre</t>
    </r>
  </si>
  <si>
    <r>
      <t xml:space="preserve">Longues ChocoLait </t>
    </r>
    <r>
      <rPr>
        <strike/>
        <sz val="9"/>
        <color theme="5" tint="-0.499984740745262"/>
        <rFont val="Cambria"/>
        <family val="1"/>
      </rPr>
      <t xml:space="preserve">(20 étuis de 2) </t>
    </r>
    <r>
      <rPr>
        <b/>
        <strike/>
        <sz val="9"/>
        <color rgb="FF00B0F0"/>
        <rFont val="Cambria"/>
        <family val="1"/>
      </rPr>
      <t>Pur Beurre</t>
    </r>
  </si>
  <si>
    <r>
      <t xml:space="preserve">Longues ChocoNoir Orange </t>
    </r>
    <r>
      <rPr>
        <strike/>
        <sz val="9"/>
        <color theme="5" tint="-0.499984740745262"/>
        <rFont val="Cambria"/>
        <family val="1"/>
      </rPr>
      <t>(20 étuis de 2)</t>
    </r>
    <r>
      <rPr>
        <strike/>
        <sz val="12"/>
        <color theme="5" tint="-0.499984740745262"/>
        <rFont val="Cambria"/>
        <family val="1"/>
      </rPr>
      <t xml:space="preserve">    </t>
    </r>
  </si>
  <si>
    <t>PRODUIT INDISPONIBLE</t>
  </si>
  <si>
    <r>
      <t xml:space="preserve">Panach'Fruits </t>
    </r>
    <r>
      <rPr>
        <strike/>
        <sz val="9"/>
        <color theme="5" tint="-0.499984740745262"/>
        <rFont val="Cambria"/>
        <family val="1"/>
      </rPr>
      <t xml:space="preserve">(30 emb. indiv.) </t>
    </r>
    <r>
      <rPr>
        <b/>
        <strike/>
        <sz val="9"/>
        <color rgb="FFB50FB9"/>
        <rFont val="Cambria"/>
        <family val="1"/>
      </rPr>
      <t>50% de Fruits dans le fourrage</t>
    </r>
  </si>
  <si>
    <r>
      <t xml:space="preserve">Brins de Framboises </t>
    </r>
    <r>
      <rPr>
        <strike/>
        <sz val="9"/>
        <color theme="5" tint="-0.499984740745262"/>
        <rFont val="Cambria"/>
        <family val="1"/>
      </rPr>
      <t xml:space="preserve">(7 étuis de 7) </t>
    </r>
  </si>
  <si>
    <r>
      <t>Assortiment de Pâtisseries</t>
    </r>
    <r>
      <rPr>
        <b/>
        <sz val="10"/>
        <color rgb="FFFF0000"/>
        <rFont val="Calibri"/>
        <family val="2"/>
      </rPr>
      <t xml:space="preserve"> (32 emb. indiv.)</t>
    </r>
    <r>
      <rPr>
        <b/>
        <sz val="11"/>
        <color rgb="FFFF0000"/>
        <rFont val="Calibri"/>
        <family val="2"/>
      </rPr>
      <t xml:space="preserve"> </t>
    </r>
    <r>
      <rPr>
        <b/>
        <sz val="12"/>
        <color rgb="FFFF0000"/>
        <rFont val="Calibri"/>
        <family val="2"/>
      </rPr>
      <t>- Changement composition</t>
    </r>
  </si>
  <si>
    <t>Tel</t>
  </si>
  <si>
    <t>VENTE ONEA</t>
  </si>
  <si>
    <t>Par chèque libellé au nom de l'ONEA à joindre au bon de commande</t>
  </si>
  <si>
    <t>BON DE COMMANDE - Gateaux Bijou</t>
  </si>
  <si>
    <t>Editions Limitées de Noël</t>
  </si>
  <si>
    <t>Madeleines écrin</t>
  </si>
  <si>
    <t>Choc &amp; Caramel</t>
  </si>
  <si>
    <t>ShowCoco</t>
  </si>
  <si>
    <t>Madeleines Pécan et sirop d'érable</t>
  </si>
  <si>
    <t>Tuiles et palets gourmands</t>
  </si>
  <si>
    <t>Etoiles de Noël</t>
  </si>
  <si>
    <t>430 g</t>
  </si>
  <si>
    <t>160 g</t>
  </si>
  <si>
    <t>730 g</t>
  </si>
  <si>
    <t>360 g</t>
  </si>
  <si>
    <t>200 g</t>
  </si>
  <si>
    <t>120 g</t>
  </si>
  <si>
    <t>A RETOURNER AVANT LE 26/11/2021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</si>
</sst>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F&quot;;[Red]\-#,##0.00\ &quot;F&quot;"/>
    <numFmt numFmtId="165" formatCode="#,##0.0\ [$€-1]"/>
    <numFmt numFmtId="166" formatCode="#,##0.00\ [$€-1]"/>
    <numFmt numFmtId="167" formatCode="000&quot; g  &quot;"/>
    <numFmt numFmtId="168" formatCode="#,##0.00\ [$€-1];[Red]\-#,##0.00\ [$€-1]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Times New Roman"/>
      <family val="1"/>
    </font>
    <font>
      <sz val="11"/>
      <color indexed="16"/>
      <name val="Times New Roman"/>
      <family val="1"/>
    </font>
    <font>
      <sz val="8"/>
      <color indexed="16"/>
      <name val="Times New Roman"/>
      <family val="1"/>
    </font>
    <font>
      <b/>
      <sz val="22"/>
      <color indexed="16"/>
      <name val="Calibri"/>
      <family val="2"/>
    </font>
    <font>
      <b/>
      <sz val="12"/>
      <color indexed="16"/>
      <name val="Times New Roman"/>
      <family val="1"/>
    </font>
    <font>
      <sz val="9"/>
      <color indexed="16"/>
      <name val="Times New Roman"/>
      <family val="1"/>
    </font>
    <font>
      <sz val="7"/>
      <color indexed="16"/>
      <name val="Times New Roman"/>
      <family val="1"/>
    </font>
    <font>
      <b/>
      <sz val="12"/>
      <color indexed="16"/>
      <name val="Arial"/>
      <family val="2"/>
    </font>
    <font>
      <b/>
      <sz val="11"/>
      <color indexed="16"/>
      <name val="Times New Roman"/>
      <family val="1"/>
    </font>
    <font>
      <i/>
      <sz val="11"/>
      <color indexed="16"/>
      <name val="Times New Roman"/>
      <family val="1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9"/>
      <color theme="5" tint="-0.499984740745262"/>
      <name val="Calibri"/>
      <family val="2"/>
    </font>
    <font>
      <sz val="10.5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sz val="13"/>
      <color theme="5" tint="-0.499984740745262"/>
      <name val="Times New Roman"/>
      <family val="1"/>
    </font>
    <font>
      <sz val="11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0"/>
      <color theme="5" tint="-0.499984740745262"/>
      <name val="Arial"/>
      <family val="2"/>
    </font>
    <font>
      <b/>
      <sz val="14"/>
      <color theme="5" tint="-0.499984740745262"/>
      <name val="Times New Roman"/>
      <family val="1"/>
    </font>
    <font>
      <sz val="18"/>
      <color theme="5" tint="-0.499984740745262"/>
      <name val="Wingdings"/>
      <charset val="2"/>
    </font>
    <font>
      <sz val="16"/>
      <color theme="5" tint="-0.499984740745262"/>
      <name val="Wingdings 2"/>
      <family val="1"/>
      <charset val="2"/>
    </font>
    <font>
      <b/>
      <sz val="9"/>
      <color theme="5" tint="-0.499984740745262"/>
      <name val="Times New Roman"/>
      <family val="1"/>
    </font>
    <font>
      <b/>
      <sz val="9"/>
      <color rgb="FF00B0F0"/>
      <name val="Calibri"/>
      <family val="2"/>
    </font>
    <font>
      <b/>
      <sz val="9"/>
      <color rgb="FFB50FB9"/>
      <name val="Calibri"/>
      <family val="2"/>
    </font>
    <font>
      <b/>
      <sz val="10"/>
      <color theme="6" tint="-0.249977111117893"/>
      <name val="Calibri"/>
      <family val="2"/>
    </font>
    <font>
      <b/>
      <sz val="12"/>
      <color theme="5" tint="-0.499984740745262"/>
      <name val="Times New Roman"/>
      <family val="1"/>
    </font>
    <font>
      <sz val="14"/>
      <color theme="0"/>
      <name val="Times New Roman"/>
      <family val="1"/>
    </font>
    <font>
      <sz val="10"/>
      <color theme="5" tint="-0.499984740745262"/>
      <name val="Calibri"/>
      <family val="2"/>
    </font>
    <font>
      <b/>
      <sz val="12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6"/>
      <color theme="0"/>
      <name val="Times New Roman"/>
      <family val="1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  <font>
      <b/>
      <sz val="10.5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663300"/>
      <name val="Calibri"/>
      <family val="2"/>
    </font>
    <font>
      <sz val="10.5"/>
      <color rgb="FF663300"/>
      <name val="Times New Roman"/>
      <family val="1"/>
    </font>
    <font>
      <sz val="12"/>
      <color rgb="FF663300"/>
      <name val="Times New Roman"/>
      <family val="1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</font>
    <font>
      <strike/>
      <sz val="12"/>
      <color theme="5" tint="-0.499984740745262"/>
      <name val="Cambria"/>
      <family val="1"/>
    </font>
    <font>
      <strike/>
      <sz val="9"/>
      <color theme="5" tint="-0.499984740745262"/>
      <name val="Cambria"/>
      <family val="1"/>
    </font>
    <font>
      <b/>
      <strike/>
      <sz val="9"/>
      <color theme="5" tint="-0.499984740745262"/>
      <name val="Cambria"/>
      <family val="1"/>
    </font>
    <font>
      <b/>
      <strike/>
      <sz val="9"/>
      <color rgb="FF00B0F0"/>
      <name val="Cambria"/>
      <family val="1"/>
    </font>
    <font>
      <strike/>
      <sz val="10.5"/>
      <color theme="5" tint="-0.499984740745262"/>
      <name val="Cambria"/>
      <family val="1"/>
    </font>
    <font>
      <sz val="12"/>
      <color theme="5" tint="-0.499984740745262"/>
      <name val="Cambria"/>
      <family val="1"/>
    </font>
    <font>
      <b/>
      <strike/>
      <sz val="9"/>
      <color rgb="FFB50FB9"/>
      <name val="Cambria"/>
      <family val="1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indexed="9"/>
      <name val="Times New Roman"/>
      <family val="1"/>
    </font>
    <font>
      <sz val="12"/>
      <color rgb="FF800000"/>
      <name val="Times New Roman"/>
      <family val="1"/>
    </font>
    <font>
      <b/>
      <sz val="11"/>
      <color theme="0"/>
      <name val="Arial"/>
      <family val="2"/>
    </font>
    <font>
      <b/>
      <sz val="13"/>
      <color theme="5" tint="-0.499984740745262"/>
      <name val="Times New Roman"/>
      <family val="1"/>
    </font>
    <font>
      <b/>
      <i/>
      <sz val="12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lightGrid">
        <fgColor rgb="FFFFC000"/>
        <bgColor theme="0"/>
      </patternFill>
    </fill>
    <fill>
      <patternFill patternType="solid">
        <fgColor rgb="FFFFC000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rgb="FFFF0066"/>
        <bgColor indexed="9"/>
      </patternFill>
    </fill>
    <fill>
      <patternFill patternType="solid">
        <fgColor theme="7"/>
        <bgColor indexed="9"/>
      </patternFill>
    </fill>
    <fill>
      <patternFill patternType="solid">
        <fgColor theme="9" tint="-0.24994659260841701"/>
        <bgColor indexed="9"/>
      </patternFill>
    </fill>
    <fill>
      <patternFill patternType="solid">
        <fgColor rgb="FF996633"/>
        <bgColor indexed="9"/>
      </patternFill>
    </fill>
    <fill>
      <patternFill patternType="solid">
        <fgColor rgb="FFF7A30D"/>
        <bgColor indexed="64"/>
      </patternFill>
    </fill>
    <fill>
      <patternFill patternType="solid">
        <fgColor rgb="FFF7A30D"/>
        <bgColor indexed="9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/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/>
      <diagonal/>
    </border>
    <border>
      <left/>
      <right style="thin">
        <color indexed="16"/>
      </right>
      <top style="medium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/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6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2" fillId="2" borderId="0" xfId="1" applyFont="1" applyFill="1"/>
    <xf numFmtId="0" fontId="0" fillId="3" borderId="0" xfId="0" applyFill="1"/>
    <xf numFmtId="0" fontId="3" fillId="2" borderId="0" xfId="1" applyFont="1" applyFill="1" applyAlignment="1">
      <alignment horizontal="right"/>
    </xf>
    <xf numFmtId="0" fontId="2" fillId="2" borderId="0" xfId="1" applyFont="1" applyFill="1" applyAlignment="1"/>
    <xf numFmtId="0" fontId="2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center" vertical="top"/>
    </xf>
    <xf numFmtId="0" fontId="8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2" fillId="2" borderId="0" xfId="1" applyFont="1" applyFill="1" applyBorder="1" applyAlignment="1">
      <alignment horizontal="right"/>
    </xf>
    <xf numFmtId="0" fontId="4" fillId="2" borderId="0" xfId="1" applyFont="1" applyFill="1"/>
    <xf numFmtId="0" fontId="17" fillId="2" borderId="0" xfId="1" applyFont="1" applyFill="1"/>
    <xf numFmtId="0" fontId="23" fillId="3" borderId="0" xfId="1" applyFont="1" applyFill="1"/>
    <xf numFmtId="0" fontId="17" fillId="2" borderId="0" xfId="1" applyFont="1" applyFill="1" applyAlignment="1">
      <alignment vertical="top"/>
    </xf>
    <xf numFmtId="0" fontId="26" fillId="2" borderId="0" xfId="1" applyFont="1" applyFill="1" applyAlignment="1">
      <alignment horizontal="center"/>
    </xf>
    <xf numFmtId="0" fontId="5" fillId="4" borderId="0" xfId="1" applyFont="1" applyFill="1" applyAlignment="1">
      <alignment horizontal="center" vertical="center"/>
    </xf>
    <xf numFmtId="0" fontId="0" fillId="5" borderId="0" xfId="0" applyFill="1"/>
    <xf numFmtId="0" fontId="40" fillId="3" borderId="0" xfId="0" applyFont="1" applyFill="1"/>
    <xf numFmtId="0" fontId="44" fillId="3" borderId="0" xfId="0" applyFont="1" applyFill="1"/>
    <xf numFmtId="166" fontId="16" fillId="8" borderId="3" xfId="1" applyNumberFormat="1" applyFont="1" applyFill="1" applyBorder="1" applyAlignment="1" applyProtection="1">
      <alignment horizontal="center" vertical="center"/>
      <protection locked="0"/>
    </xf>
    <xf numFmtId="166" fontId="16" fillId="2" borderId="3" xfId="1" applyNumberFormat="1" applyFont="1" applyFill="1" applyBorder="1" applyAlignment="1" applyProtection="1">
      <alignment horizontal="center" vertical="center"/>
      <protection locked="0"/>
    </xf>
    <xf numFmtId="166" fontId="16" fillId="8" borderId="16" xfId="1" applyNumberFormat="1" applyFont="1" applyFill="1" applyBorder="1" applyAlignment="1" applyProtection="1">
      <alignment horizontal="center" vertical="center"/>
      <protection locked="0"/>
    </xf>
    <xf numFmtId="164" fontId="32" fillId="7" borderId="11" xfId="1" applyNumberFormat="1" applyFont="1" applyFill="1" applyBorder="1" applyAlignment="1">
      <alignment horizontal="right" vertical="center"/>
    </xf>
    <xf numFmtId="0" fontId="2" fillId="2" borderId="39" xfId="1" applyFont="1" applyFill="1" applyBorder="1" applyAlignment="1">
      <alignment horizontal="right"/>
    </xf>
    <xf numFmtId="166" fontId="56" fillId="9" borderId="42" xfId="2" applyNumberFormat="1" applyFont="1" applyFill="1" applyBorder="1" applyAlignment="1">
      <alignment horizontal="center" vertical="center"/>
    </xf>
    <xf numFmtId="166" fontId="56" fillId="3" borderId="42" xfId="2" applyNumberFormat="1" applyFont="1" applyFill="1" applyBorder="1" applyAlignment="1">
      <alignment horizontal="center" vertical="center"/>
    </xf>
    <xf numFmtId="0" fontId="35" fillId="7" borderId="28" xfId="1" applyFont="1" applyFill="1" applyBorder="1" applyAlignment="1">
      <alignment horizontal="center"/>
    </xf>
    <xf numFmtId="166" fontId="56" fillId="3" borderId="46" xfId="2" applyNumberFormat="1" applyFont="1" applyFill="1" applyBorder="1" applyAlignment="1">
      <alignment horizontal="center" vertical="center"/>
    </xf>
    <xf numFmtId="166" fontId="56" fillId="9" borderId="46" xfId="2" applyNumberFormat="1" applyFont="1" applyFill="1" applyBorder="1" applyAlignment="1">
      <alignment horizontal="center" vertical="center"/>
    </xf>
    <xf numFmtId="166" fontId="34" fillId="3" borderId="42" xfId="2" applyNumberFormat="1" applyFont="1" applyFill="1" applyBorder="1" applyAlignment="1">
      <alignment horizontal="center" vertical="center"/>
    </xf>
    <xf numFmtId="166" fontId="16" fillId="9" borderId="42" xfId="2" applyNumberFormat="1" applyFont="1" applyFill="1" applyBorder="1" applyAlignment="1">
      <alignment horizontal="center" vertical="center"/>
    </xf>
    <xf numFmtId="0" fontId="55" fillId="12" borderId="44" xfId="2" applyFont="1" applyFill="1" applyBorder="1" applyAlignment="1">
      <alignment horizontal="center" vertical="center" wrapText="1"/>
    </xf>
    <xf numFmtId="0" fontId="55" fillId="12" borderId="43" xfId="2" applyFont="1" applyFill="1" applyBorder="1" applyAlignment="1">
      <alignment horizontal="center" vertical="center" wrapText="1"/>
    </xf>
    <xf numFmtId="0" fontId="55" fillId="13" borderId="43" xfId="2" applyFont="1" applyFill="1" applyBorder="1" applyAlignment="1">
      <alignment horizontal="center" vertical="center" wrapText="1"/>
    </xf>
    <xf numFmtId="0" fontId="55" fillId="13" borderId="43" xfId="2" applyFont="1" applyFill="1" applyBorder="1" applyAlignment="1">
      <alignment horizontal="center" wrapText="1"/>
    </xf>
    <xf numFmtId="0" fontId="55" fillId="14" borderId="43" xfId="2" applyFont="1" applyFill="1" applyBorder="1" applyAlignment="1">
      <alignment horizontal="center" vertical="center" wrapText="1"/>
    </xf>
    <xf numFmtId="0" fontId="55" fillId="15" borderId="43" xfId="2" applyFont="1" applyFill="1" applyBorder="1" applyAlignment="1">
      <alignment horizontal="center" vertical="center" wrapText="1"/>
    </xf>
    <xf numFmtId="0" fontId="55" fillId="16" borderId="43" xfId="2" applyFont="1" applyFill="1" applyBorder="1" applyAlignment="1">
      <alignment horizontal="center" vertical="center" wrapText="1"/>
    </xf>
    <xf numFmtId="0" fontId="35" fillId="7" borderId="29" xfId="2" applyFont="1" applyFill="1" applyBorder="1" applyAlignment="1">
      <alignment horizontal="center"/>
    </xf>
    <xf numFmtId="0" fontId="57" fillId="17" borderId="0" xfId="0" applyFont="1" applyFill="1" applyAlignment="1">
      <alignment horizontal="center"/>
    </xf>
    <xf numFmtId="166" fontId="51" fillId="10" borderId="41" xfId="1" applyNumberFormat="1" applyFont="1" applyFill="1" applyBorder="1" applyAlignment="1">
      <alignment horizontal="center" vertical="center"/>
    </xf>
    <xf numFmtId="166" fontId="51" fillId="10" borderId="27" xfId="1" applyNumberFormat="1" applyFont="1" applyFill="1" applyBorder="1" applyAlignment="1">
      <alignment horizontal="center" vertical="center"/>
    </xf>
    <xf numFmtId="166" fontId="51" fillId="10" borderId="30" xfId="1" applyNumberFormat="1" applyFont="1" applyFill="1" applyBorder="1" applyAlignment="1">
      <alignment horizontal="center" vertical="center"/>
    </xf>
    <xf numFmtId="166" fontId="51" fillId="11" borderId="14" xfId="1" applyNumberFormat="1" applyFont="1" applyFill="1" applyBorder="1" applyAlignment="1">
      <alignment horizontal="center" vertical="center"/>
    </xf>
    <xf numFmtId="166" fontId="51" fillId="11" borderId="27" xfId="1" applyNumberFormat="1" applyFont="1" applyFill="1" applyBorder="1" applyAlignment="1">
      <alignment horizontal="center" vertical="center"/>
    </xf>
    <xf numFmtId="166" fontId="51" fillId="11" borderId="30" xfId="1" applyNumberFormat="1" applyFont="1" applyFill="1" applyBorder="1" applyAlignment="1">
      <alignment horizontal="center" vertical="center"/>
    </xf>
    <xf numFmtId="167" fontId="15" fillId="8" borderId="3" xfId="1" applyNumberFormat="1" applyFont="1" applyFill="1" applyBorder="1" applyAlignment="1">
      <alignment horizontal="right" vertical="center"/>
    </xf>
    <xf numFmtId="0" fontId="31" fillId="8" borderId="3" xfId="1" applyFont="1" applyFill="1" applyBorder="1" applyAlignment="1" applyProtection="1">
      <alignment horizontal="center" vertical="center"/>
      <protection locked="0"/>
    </xf>
    <xf numFmtId="168" fontId="16" fillId="8" borderId="14" xfId="1" applyNumberFormat="1" applyFont="1" applyFill="1" applyBorder="1" applyAlignment="1" applyProtection="1">
      <alignment horizontal="center" vertical="center"/>
      <protection hidden="1"/>
    </xf>
    <xf numFmtId="168" fontId="16" fillId="8" borderId="27" xfId="1" applyNumberFormat="1" applyFont="1" applyFill="1" applyBorder="1" applyAlignment="1" applyProtection="1">
      <alignment horizontal="center" vertical="center"/>
      <protection hidden="1"/>
    </xf>
    <xf numFmtId="168" fontId="16" fillId="8" borderId="30" xfId="1" applyNumberFormat="1" applyFont="1" applyFill="1" applyBorder="1" applyAlignment="1" applyProtection="1">
      <alignment horizontal="center" vertical="center"/>
      <protection hidden="1"/>
    </xf>
    <xf numFmtId="167" fontId="15" fillId="2" borderId="3" xfId="1" applyNumberFormat="1" applyFont="1" applyFill="1" applyBorder="1" applyAlignment="1">
      <alignment horizontal="right" vertical="center"/>
    </xf>
    <xf numFmtId="167" fontId="15" fillId="2" borderId="14" xfId="1" applyNumberFormat="1" applyFont="1" applyFill="1" applyBorder="1" applyAlignment="1">
      <alignment horizontal="right" vertical="center"/>
    </xf>
    <xf numFmtId="167" fontId="15" fillId="2" borderId="15" xfId="1" applyNumberFormat="1" applyFont="1" applyFill="1" applyBorder="1" applyAlignment="1">
      <alignment horizontal="right" vertical="center"/>
    </xf>
    <xf numFmtId="168" fontId="16" fillId="2" borderId="14" xfId="1" applyNumberFormat="1" applyFont="1" applyFill="1" applyBorder="1" applyAlignment="1" applyProtection="1">
      <alignment horizontal="center" vertical="center"/>
      <protection hidden="1"/>
    </xf>
    <xf numFmtId="168" fontId="16" fillId="2" borderId="27" xfId="1" applyNumberFormat="1" applyFont="1" applyFill="1" applyBorder="1" applyAlignment="1" applyProtection="1">
      <alignment horizontal="center" vertical="center"/>
      <protection hidden="1"/>
    </xf>
    <xf numFmtId="168" fontId="16" fillId="2" borderId="30" xfId="1" applyNumberFormat="1" applyFont="1" applyFill="1" applyBorder="1" applyAlignment="1" applyProtection="1">
      <alignment horizontal="center" vertical="center"/>
      <protection hidden="1"/>
    </xf>
    <xf numFmtId="168" fontId="16" fillId="3" borderId="14" xfId="1" applyNumberFormat="1" applyFont="1" applyFill="1" applyBorder="1" applyAlignment="1" applyProtection="1">
      <alignment horizontal="center" vertical="center"/>
      <protection hidden="1"/>
    </xf>
    <xf numFmtId="168" fontId="16" fillId="3" borderId="27" xfId="1" applyNumberFormat="1" applyFont="1" applyFill="1" applyBorder="1" applyAlignment="1" applyProtection="1">
      <alignment horizontal="center" vertical="center"/>
      <protection hidden="1"/>
    </xf>
    <xf numFmtId="168" fontId="16" fillId="3" borderId="30" xfId="1" applyNumberFormat="1" applyFont="1" applyFill="1" applyBorder="1" applyAlignment="1" applyProtection="1">
      <alignment horizontal="center" vertical="center"/>
      <protection hidden="1"/>
    </xf>
    <xf numFmtId="168" fontId="34" fillId="2" borderId="14" xfId="1" applyNumberFormat="1" applyFont="1" applyFill="1" applyBorder="1" applyAlignment="1" applyProtection="1">
      <alignment horizontal="center" vertical="center"/>
      <protection hidden="1"/>
    </xf>
    <xf numFmtId="168" fontId="34" fillId="2" borderId="27" xfId="1" applyNumberFormat="1" applyFont="1" applyFill="1" applyBorder="1" applyAlignment="1" applyProtection="1">
      <alignment horizontal="center" vertical="center"/>
      <protection hidden="1"/>
    </xf>
    <xf numFmtId="168" fontId="34" fillId="2" borderId="30" xfId="1" applyNumberFormat="1" applyFont="1" applyFill="1" applyBorder="1" applyAlignment="1" applyProtection="1">
      <alignment horizontal="center" vertical="center"/>
      <protection hidden="1"/>
    </xf>
    <xf numFmtId="167" fontId="50" fillId="11" borderId="3" xfId="1" applyNumberFormat="1" applyFont="1" applyFill="1" applyBorder="1" applyAlignment="1">
      <alignment horizontal="right" vertical="center"/>
    </xf>
    <xf numFmtId="0" fontId="31" fillId="2" borderId="3" xfId="1" applyFont="1" applyFill="1" applyBorder="1" applyAlignment="1" applyProtection="1">
      <alignment horizontal="center" vertical="center"/>
      <protection locked="0"/>
    </xf>
    <xf numFmtId="165" fontId="12" fillId="2" borderId="2" xfId="1" applyNumberFormat="1" applyFont="1" applyFill="1" applyBorder="1" applyAlignment="1">
      <alignment horizontal="left" vertical="center" wrapText="1"/>
    </xf>
    <xf numFmtId="165" fontId="12" fillId="2" borderId="3" xfId="1" applyNumberFormat="1" applyFont="1" applyFill="1" applyBorder="1" applyAlignment="1">
      <alignment horizontal="left" vertical="center" wrapText="1"/>
    </xf>
    <xf numFmtId="0" fontId="34" fillId="8" borderId="3" xfId="1" applyFont="1" applyFill="1" applyBorder="1" applyAlignment="1" applyProtection="1">
      <alignment horizontal="center" vertical="center"/>
      <protection locked="0"/>
    </xf>
    <xf numFmtId="0" fontId="31" fillId="2" borderId="14" xfId="1" applyFont="1" applyFill="1" applyBorder="1" applyAlignment="1" applyProtection="1">
      <alignment horizontal="center" vertical="center"/>
      <protection locked="0"/>
    </xf>
    <xf numFmtId="0" fontId="31" fillId="2" borderId="15" xfId="1" applyFont="1" applyFill="1" applyBorder="1" applyAlignment="1" applyProtection="1">
      <alignment horizontal="center" vertical="center"/>
      <protection locked="0"/>
    </xf>
    <xf numFmtId="168" fontId="43" fillId="2" borderId="14" xfId="1" applyNumberFormat="1" applyFont="1" applyFill="1" applyBorder="1" applyAlignment="1" applyProtection="1">
      <alignment horizontal="center" vertical="center"/>
      <protection hidden="1"/>
    </xf>
    <xf numFmtId="168" fontId="43" fillId="2" borderId="27" xfId="1" applyNumberFormat="1" applyFont="1" applyFill="1" applyBorder="1" applyAlignment="1" applyProtection="1">
      <alignment horizontal="center" vertical="center"/>
      <protection hidden="1"/>
    </xf>
    <xf numFmtId="168" fontId="43" fillId="2" borderId="30" xfId="1" applyNumberFormat="1" applyFont="1" applyFill="1" applyBorder="1" applyAlignment="1" applyProtection="1">
      <alignment horizontal="center" vertical="center"/>
      <protection hidden="1"/>
    </xf>
    <xf numFmtId="165" fontId="46" fillId="11" borderId="2" xfId="1" applyNumberFormat="1" applyFont="1" applyFill="1" applyBorder="1" applyAlignment="1">
      <alignment horizontal="left" vertical="center" wrapText="1"/>
    </xf>
    <xf numFmtId="165" fontId="46" fillId="11" borderId="3" xfId="1" applyNumberFormat="1" applyFont="1" applyFill="1" applyBorder="1" applyAlignment="1">
      <alignment horizontal="left" vertical="center" wrapText="1"/>
    </xf>
    <xf numFmtId="165" fontId="41" fillId="2" borderId="2" xfId="1" applyNumberFormat="1" applyFont="1" applyFill="1" applyBorder="1" applyAlignment="1">
      <alignment horizontal="left" vertical="center" wrapText="1"/>
    </xf>
    <xf numFmtId="165" fontId="41" fillId="2" borderId="3" xfId="1" applyNumberFormat="1" applyFont="1" applyFill="1" applyBorder="1" applyAlignment="1">
      <alignment horizontal="left" vertical="center" wrapText="1"/>
    </xf>
    <xf numFmtId="167" fontId="42" fillId="2" borderId="3" xfId="1" applyNumberFormat="1" applyFont="1" applyFill="1" applyBorder="1" applyAlignment="1">
      <alignment horizontal="right" vertical="center"/>
    </xf>
    <xf numFmtId="0" fontId="43" fillId="2" borderId="3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3" fillId="3" borderId="25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7" fillId="3" borderId="25" xfId="1" applyFont="1" applyFill="1" applyBorder="1" applyAlignment="1" applyProtection="1">
      <alignment horizontal="left"/>
      <protection locked="0"/>
    </xf>
    <xf numFmtId="0" fontId="2" fillId="2" borderId="27" xfId="1" applyFont="1" applyFill="1" applyBorder="1" applyAlignment="1">
      <alignment horizontal="left"/>
    </xf>
    <xf numFmtId="0" fontId="35" fillId="7" borderId="38" xfId="1" applyFont="1" applyFill="1" applyBorder="1" applyAlignment="1">
      <alignment horizontal="center"/>
    </xf>
    <xf numFmtId="0" fontId="35" fillId="7" borderId="12" xfId="1" applyFont="1" applyFill="1" applyBorder="1" applyAlignment="1">
      <alignment horizontal="center"/>
    </xf>
    <xf numFmtId="167" fontId="15" fillId="3" borderId="46" xfId="1" applyNumberFormat="1" applyFont="1" applyFill="1" applyBorder="1" applyAlignment="1">
      <alignment horizontal="right" vertical="center"/>
    </xf>
    <xf numFmtId="165" fontId="12" fillId="3" borderId="31" xfId="1" applyNumberFormat="1" applyFont="1" applyFill="1" applyBorder="1" applyAlignment="1">
      <alignment horizontal="left" vertical="center" wrapText="1"/>
    </xf>
    <xf numFmtId="165" fontId="12" fillId="3" borderId="32" xfId="1" applyNumberFormat="1" applyFont="1" applyFill="1" applyBorder="1" applyAlignment="1">
      <alignment horizontal="left" vertical="center" wrapText="1"/>
    </xf>
    <xf numFmtId="165" fontId="12" fillId="3" borderId="40" xfId="1" applyNumberFormat="1" applyFont="1" applyFill="1" applyBorder="1" applyAlignment="1">
      <alignment horizontal="left" vertical="center" wrapText="1"/>
    </xf>
    <xf numFmtId="0" fontId="35" fillId="7" borderId="28" xfId="1" applyFont="1" applyFill="1" applyBorder="1" applyAlignment="1">
      <alignment horizontal="center"/>
    </xf>
    <xf numFmtId="165" fontId="12" fillId="3" borderId="29" xfId="1" applyNumberFormat="1" applyFont="1" applyFill="1" applyBorder="1" applyAlignment="1">
      <alignment horizontal="left" vertical="center" wrapText="1"/>
    </xf>
    <xf numFmtId="165" fontId="12" fillId="3" borderId="28" xfId="1" applyNumberFormat="1" applyFont="1" applyFill="1" applyBorder="1" applyAlignment="1">
      <alignment horizontal="left" vertical="center" wrapText="1"/>
    </xf>
    <xf numFmtId="165" fontId="12" fillId="3" borderId="17" xfId="1" applyNumberFormat="1" applyFont="1" applyFill="1" applyBorder="1" applyAlignment="1">
      <alignment horizontal="left" vertical="center" wrapText="1"/>
    </xf>
    <xf numFmtId="167" fontId="15" fillId="8" borderId="46" xfId="1" applyNumberFormat="1" applyFont="1" applyFill="1" applyBorder="1" applyAlignment="1">
      <alignment horizontal="right" vertical="center"/>
    </xf>
    <xf numFmtId="165" fontId="12" fillId="8" borderId="2" xfId="1" applyNumberFormat="1" applyFont="1" applyFill="1" applyBorder="1" applyAlignment="1">
      <alignment horizontal="left" vertical="center" wrapText="1"/>
    </xf>
    <xf numFmtId="165" fontId="12" fillId="8" borderId="3" xfId="1" applyNumberFormat="1" applyFont="1" applyFill="1" applyBorder="1" applyAlignment="1">
      <alignment horizontal="left" vertical="center" wrapText="1"/>
    </xf>
    <xf numFmtId="165" fontId="12" fillId="8" borderId="14" xfId="1" applyNumberFormat="1" applyFont="1" applyFill="1" applyBorder="1" applyAlignment="1">
      <alignment horizontal="left" vertical="center" wrapText="1"/>
    </xf>
    <xf numFmtId="167" fontId="50" fillId="10" borderId="45" xfId="1" applyNumberFormat="1" applyFont="1" applyFill="1" applyBorder="1" applyAlignment="1">
      <alignment horizontal="right" vertical="center"/>
    </xf>
    <xf numFmtId="165" fontId="12" fillId="2" borderId="26" xfId="1" applyNumberFormat="1" applyFont="1" applyFill="1" applyBorder="1" applyAlignment="1">
      <alignment horizontal="left" vertical="center" wrapText="1"/>
    </xf>
    <xf numFmtId="165" fontId="12" fillId="2" borderId="27" xfId="1" applyNumberFormat="1" applyFont="1" applyFill="1" applyBorder="1" applyAlignment="1">
      <alignment horizontal="left" vertical="center" wrapText="1"/>
    </xf>
    <xf numFmtId="165" fontId="12" fillId="2" borderId="15" xfId="1" applyNumberFormat="1" applyFont="1" applyFill="1" applyBorder="1" applyAlignment="1">
      <alignment horizontal="left" vertical="center" wrapText="1"/>
    </xf>
    <xf numFmtId="166" fontId="20" fillId="8" borderId="2" xfId="1" applyNumberFormat="1" applyFont="1" applyFill="1" applyBorder="1" applyAlignment="1" applyProtection="1">
      <alignment horizontal="left" vertical="center" wrapText="1"/>
      <protection locked="0"/>
    </xf>
    <xf numFmtId="166" fontId="20" fillId="8" borderId="3" xfId="1" applyNumberFormat="1" applyFont="1" applyFill="1" applyBorder="1" applyAlignment="1" applyProtection="1">
      <alignment horizontal="left" vertical="center" wrapText="1"/>
      <protection locked="0"/>
    </xf>
    <xf numFmtId="165" fontId="12" fillId="8" borderId="26" xfId="1" applyNumberFormat="1" applyFont="1" applyFill="1" applyBorder="1" applyAlignment="1">
      <alignment horizontal="left" vertical="center" wrapText="1"/>
    </xf>
    <xf numFmtId="165" fontId="12" fillId="8" borderId="27" xfId="1" applyNumberFormat="1" applyFont="1" applyFill="1" applyBorder="1" applyAlignment="1">
      <alignment horizontal="left" vertical="center" wrapText="1"/>
    </xf>
    <xf numFmtId="165" fontId="12" fillId="8" borderId="15" xfId="1" applyNumberFormat="1" applyFont="1" applyFill="1" applyBorder="1" applyAlignment="1">
      <alignment horizontal="left" vertical="center" wrapText="1"/>
    </xf>
    <xf numFmtId="166" fontId="20" fillId="8" borderId="6" xfId="1" applyNumberFormat="1" applyFont="1" applyFill="1" applyBorder="1" applyAlignment="1" applyProtection="1">
      <alignment horizontal="left" vertical="center" wrapText="1"/>
      <protection locked="0"/>
    </xf>
    <xf numFmtId="166" fontId="20" fillId="8" borderId="7" xfId="1" applyNumberFormat="1" applyFont="1" applyFill="1" applyBorder="1" applyAlignment="1" applyProtection="1">
      <alignment horizontal="left" vertical="center" wrapText="1"/>
      <protection locked="0"/>
    </xf>
    <xf numFmtId="166" fontId="20" fillId="8" borderId="8" xfId="1" applyNumberFormat="1" applyFont="1" applyFill="1" applyBorder="1" applyAlignment="1" applyProtection="1">
      <alignment horizontal="left" vertical="center" wrapText="1"/>
      <protection locked="0"/>
    </xf>
    <xf numFmtId="167" fontId="21" fillId="8" borderId="9" xfId="1" applyNumberFormat="1" applyFont="1" applyFill="1" applyBorder="1" applyAlignment="1" applyProtection="1">
      <alignment horizontal="right" vertical="center"/>
      <protection locked="0"/>
    </xf>
    <xf numFmtId="167" fontId="21" fillId="8" borderId="10" xfId="1" applyNumberFormat="1" applyFont="1" applyFill="1" applyBorder="1" applyAlignment="1" applyProtection="1">
      <alignment horizontal="right" vertical="center"/>
      <protection locked="0"/>
    </xf>
    <xf numFmtId="166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166" fontId="20" fillId="2" borderId="3" xfId="1" applyNumberFormat="1" applyFont="1" applyFill="1" applyBorder="1" applyAlignment="1" applyProtection="1">
      <alignment horizontal="left" vertical="center" wrapText="1"/>
      <protection locked="0"/>
    </xf>
    <xf numFmtId="167" fontId="21" fillId="2" borderId="3" xfId="1" applyNumberFormat="1" applyFont="1" applyFill="1" applyBorder="1" applyAlignment="1" applyProtection="1">
      <alignment horizontal="right" vertical="center"/>
      <protection locked="0"/>
    </xf>
    <xf numFmtId="0" fontId="13" fillId="2" borderId="0" xfId="1" applyFont="1" applyFill="1" applyAlignment="1">
      <alignment horizontal="left" wrapText="1"/>
    </xf>
    <xf numFmtId="168" fontId="24" fillId="3" borderId="12" xfId="1" applyNumberFormat="1" applyFont="1" applyFill="1" applyBorder="1" applyAlignment="1" applyProtection="1">
      <alignment horizontal="center" vertical="center"/>
      <protection hidden="1"/>
    </xf>
    <xf numFmtId="168" fontId="24" fillId="3" borderId="13" xfId="1" applyNumberFormat="1" applyFont="1" applyFill="1" applyBorder="1" applyAlignment="1" applyProtection="1">
      <alignment horizontal="center" vertical="center"/>
      <protection hidden="1"/>
    </xf>
    <xf numFmtId="0" fontId="24" fillId="3" borderId="12" xfId="1" applyFont="1" applyFill="1" applyBorder="1" applyAlignment="1" applyProtection="1">
      <alignment horizontal="center" vertical="center"/>
      <protection hidden="1"/>
    </xf>
    <xf numFmtId="0" fontId="27" fillId="2" borderId="0" xfId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168" fontId="16" fillId="8" borderId="36" xfId="1" applyNumberFormat="1" applyFont="1" applyFill="1" applyBorder="1" applyAlignment="1" applyProtection="1">
      <alignment horizontal="center" vertical="center"/>
      <protection hidden="1"/>
    </xf>
    <xf numFmtId="168" fontId="16" fillId="8" borderId="7" xfId="1" applyNumberFormat="1" applyFont="1" applyFill="1" applyBorder="1" applyAlignment="1" applyProtection="1">
      <alignment horizontal="center" vertical="center"/>
      <protection hidden="1"/>
    </xf>
    <xf numFmtId="168" fontId="16" fillId="8" borderId="37" xfId="1" applyNumberFormat="1" applyFont="1" applyFill="1" applyBorder="1" applyAlignment="1" applyProtection="1">
      <alignment horizontal="center" vertical="center"/>
      <protection hidden="1"/>
    </xf>
    <xf numFmtId="0" fontId="31" fillId="8" borderId="4" xfId="1" applyFont="1" applyFill="1" applyBorder="1" applyAlignment="1" applyProtection="1">
      <alignment horizontal="center" vertical="center"/>
      <protection locked="0"/>
    </xf>
    <xf numFmtId="0" fontId="31" fillId="8" borderId="5" xfId="1" applyFont="1" applyFill="1" applyBorder="1" applyAlignment="1" applyProtection="1">
      <alignment horizontal="center" vertical="center"/>
      <protection locked="0"/>
    </xf>
    <xf numFmtId="167" fontId="21" fillId="8" borderId="3" xfId="1" applyNumberFormat="1" applyFont="1" applyFill="1" applyBorder="1" applyAlignment="1" applyProtection="1">
      <alignment horizontal="right" vertical="center"/>
      <protection locked="0"/>
    </xf>
    <xf numFmtId="0" fontId="13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 wrapText="1"/>
    </xf>
    <xf numFmtId="0" fontId="5" fillId="6" borderId="0" xfId="1" applyFont="1" applyFill="1" applyAlignment="1">
      <alignment horizontal="center" vertical="center"/>
    </xf>
    <xf numFmtId="168" fontId="34" fillId="8" borderId="14" xfId="1" applyNumberFormat="1" applyFont="1" applyFill="1" applyBorder="1" applyAlignment="1" applyProtection="1">
      <alignment horizontal="center" vertical="center"/>
      <protection hidden="1"/>
    </xf>
    <xf numFmtId="168" fontId="34" fillId="8" borderId="27" xfId="1" applyNumberFormat="1" applyFont="1" applyFill="1" applyBorder="1" applyAlignment="1" applyProtection="1">
      <alignment horizontal="center" vertical="center"/>
      <protection hidden="1"/>
    </xf>
    <xf numFmtId="168" fontId="34" fillId="8" borderId="30" xfId="1" applyNumberFormat="1" applyFont="1" applyFill="1" applyBorder="1" applyAlignment="1" applyProtection="1">
      <alignment horizontal="center" vertical="center"/>
      <protection hidden="1"/>
    </xf>
    <xf numFmtId="0" fontId="34" fillId="2" borderId="3" xfId="1" applyFont="1" applyFill="1" applyBorder="1" applyAlignment="1" applyProtection="1">
      <alignment horizontal="center" vertical="center"/>
      <protection locked="0"/>
    </xf>
    <xf numFmtId="167" fontId="39" fillId="2" borderId="3" xfId="1" applyNumberFormat="1" applyFont="1" applyFill="1" applyBorder="1" applyAlignment="1">
      <alignment horizontal="right" vertical="center"/>
    </xf>
    <xf numFmtId="0" fontId="31" fillId="3" borderId="15" xfId="1" applyFont="1" applyFill="1" applyBorder="1" applyAlignment="1" applyProtection="1">
      <alignment horizontal="center" vertical="center"/>
      <protection locked="0"/>
    </xf>
    <xf numFmtId="0" fontId="31" fillId="3" borderId="3" xfId="1" applyFont="1" applyFill="1" applyBorder="1" applyAlignment="1" applyProtection="1">
      <alignment horizontal="center" vertical="center"/>
      <protection locked="0"/>
    </xf>
    <xf numFmtId="168" fontId="16" fillId="3" borderId="33" xfId="1" applyNumberFormat="1" applyFont="1" applyFill="1" applyBorder="1" applyAlignment="1" applyProtection="1">
      <alignment horizontal="center" vertical="center"/>
      <protection hidden="1"/>
    </xf>
    <xf numFmtId="168" fontId="16" fillId="3" borderId="34" xfId="1" applyNumberFormat="1" applyFont="1" applyFill="1" applyBorder="1" applyAlignment="1" applyProtection="1">
      <alignment horizontal="center" vertical="center"/>
      <protection hidden="1"/>
    </xf>
    <xf numFmtId="168" fontId="16" fillId="3" borderId="35" xfId="1" applyNumberFormat="1" applyFont="1" applyFill="1" applyBorder="1" applyAlignment="1" applyProtection="1">
      <alignment horizontal="center" vertical="center"/>
      <protection hidden="1"/>
    </xf>
    <xf numFmtId="0" fontId="31" fillId="3" borderId="47" xfId="1" applyFont="1" applyFill="1" applyBorder="1" applyAlignment="1" applyProtection="1">
      <alignment horizontal="center" vertical="center"/>
      <protection locked="0"/>
    </xf>
    <xf numFmtId="0" fontId="31" fillId="3" borderId="18" xfId="1" applyFont="1" applyFill="1" applyBorder="1" applyAlignment="1" applyProtection="1">
      <alignment horizontal="center" vertical="center"/>
      <protection locked="0"/>
    </xf>
    <xf numFmtId="0" fontId="31" fillId="8" borderId="15" xfId="1" applyFont="1" applyFill="1" applyBorder="1" applyAlignment="1" applyProtection="1">
      <alignment horizontal="center" vertical="center"/>
      <protection locked="0"/>
    </xf>
    <xf numFmtId="168" fontId="16" fillId="9" borderId="14" xfId="1" applyNumberFormat="1" applyFont="1" applyFill="1" applyBorder="1" applyAlignment="1" applyProtection="1">
      <alignment horizontal="center" vertical="center"/>
      <protection hidden="1"/>
    </xf>
    <xf numFmtId="168" fontId="16" fillId="9" borderId="27" xfId="1" applyNumberFormat="1" applyFont="1" applyFill="1" applyBorder="1" applyAlignment="1" applyProtection="1">
      <alignment horizontal="center" vertical="center"/>
      <protection hidden="1"/>
    </xf>
    <xf numFmtId="168" fontId="16" fillId="9" borderId="30" xfId="1" applyNumberFormat="1" applyFont="1" applyFill="1" applyBorder="1" applyAlignment="1" applyProtection="1">
      <alignment horizontal="center" vertical="center"/>
      <protection hidden="1"/>
    </xf>
    <xf numFmtId="165" fontId="46" fillId="10" borderId="2" xfId="1" applyNumberFormat="1" applyFont="1" applyFill="1" applyBorder="1" applyAlignment="1">
      <alignment horizontal="left" vertical="center" wrapText="1"/>
    </xf>
    <xf numFmtId="165" fontId="46" fillId="10" borderId="3" xfId="1" applyNumberFormat="1" applyFont="1" applyFill="1" applyBorder="1" applyAlignment="1">
      <alignment horizontal="left" vertical="center" wrapText="1"/>
    </xf>
    <xf numFmtId="165" fontId="37" fillId="2" borderId="2" xfId="1" applyNumberFormat="1" applyFont="1" applyFill="1" applyBorder="1" applyAlignment="1">
      <alignment horizontal="left" vertical="center" wrapText="1"/>
    </xf>
    <xf numFmtId="165" fontId="37" fillId="2" borderId="3" xfId="1" applyNumberFormat="1" applyFont="1" applyFill="1" applyBorder="1" applyAlignment="1">
      <alignment horizontal="left" vertical="center" wrapText="1"/>
    </xf>
    <xf numFmtId="0" fontId="35" fillId="7" borderId="13" xfId="1" applyFont="1" applyFill="1" applyBorder="1" applyAlignment="1">
      <alignment horizontal="center"/>
    </xf>
    <xf numFmtId="166" fontId="58" fillId="18" borderId="26" xfId="1" applyNumberFormat="1" applyFont="1" applyFill="1" applyBorder="1" applyAlignment="1" applyProtection="1">
      <alignment horizontal="center" vertical="center" wrapText="1"/>
      <protection locked="0"/>
    </xf>
    <xf numFmtId="166" fontId="58" fillId="18" borderId="27" xfId="1" applyNumberFormat="1" applyFont="1" applyFill="1" applyBorder="1" applyAlignment="1" applyProtection="1">
      <alignment horizontal="center" vertical="center" wrapText="1"/>
      <protection locked="0"/>
    </xf>
    <xf numFmtId="166" fontId="58" fillId="18" borderId="30" xfId="1" applyNumberFormat="1" applyFont="1" applyFill="1" applyBorder="1" applyAlignment="1" applyProtection="1">
      <alignment horizontal="center" vertical="center" wrapText="1"/>
      <protection locked="0"/>
    </xf>
    <xf numFmtId="0" fontId="59" fillId="3" borderId="25" xfId="1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48A57A16-81B8-4A51-8BC1-E43BEE127384}"/>
  </cellStyles>
  <dxfs count="0"/>
  <tableStyles count="0" defaultTableStyle="TableStyleMedium2" defaultPivotStyle="PivotStyleLight16"/>
  <colors>
    <mruColors>
      <color rgb="FF663300"/>
      <color rgb="FFB50FB9"/>
      <color rgb="FF66CCFF"/>
      <color rgb="FFFFFF99"/>
      <color rgb="FFFFFFCC"/>
      <color rgb="FFF8F8F8"/>
      <color rgb="FFCCFF99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1085850</xdr:colOff>
      <xdr:row>9</xdr:row>
      <xdr:rowOff>131040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54FD3F-3D96-4594-B0A1-170C97C8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5825"/>
          <a:ext cx="1438275" cy="1140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workbookViewId="0">
      <selection activeCell="J11" sqref="J11"/>
    </sheetView>
  </sheetViews>
  <sheetFormatPr baseColWidth="10" defaultRowHeight="15" x14ac:dyDescent="0.25"/>
  <cols>
    <col min="1" max="1" width="5.28515625" style="2" customWidth="1"/>
    <col min="2" max="2" width="19.140625" style="2" customWidth="1"/>
    <col min="3" max="3" width="11.42578125" style="2"/>
    <col min="4" max="4" width="5.5703125" style="2" customWidth="1"/>
    <col min="5" max="5" width="7.7109375" style="2" customWidth="1"/>
    <col min="6" max="6" width="8.7109375" style="2" customWidth="1"/>
    <col min="7" max="7" width="3.85546875" style="2" customWidth="1"/>
    <col min="8" max="8" width="5.85546875" style="2" customWidth="1"/>
    <col min="9" max="9" width="8.28515625" style="2" customWidth="1"/>
    <col min="10" max="10" width="5.28515625" style="2" customWidth="1"/>
    <col min="11" max="11" width="5.140625" style="2" customWidth="1"/>
    <col min="12" max="12" width="18.28515625" style="2" customWidth="1"/>
    <col min="13" max="13" width="4.7109375" style="2" customWidth="1"/>
    <col min="14" max="14" width="8.42578125" style="2" customWidth="1"/>
    <col min="15" max="15" width="5.5703125" style="2" customWidth="1"/>
    <col min="16" max="16" width="4.42578125" style="2" customWidth="1"/>
    <col min="17" max="17" width="7.140625" style="2" customWidth="1"/>
    <col min="18" max="18" width="5" style="2" customWidth="1"/>
    <col min="19" max="16384" width="11.42578125" style="2"/>
  </cols>
  <sheetData>
    <row r="1" spans="1:18" ht="30" customHeight="1" x14ac:dyDescent="0.25">
      <c r="A1" s="139" t="s">
        <v>47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s="17" customFormat="1" ht="9.7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5">
      <c r="A3" s="83" t="s">
        <v>8</v>
      </c>
      <c r="B3" s="8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1"/>
    </row>
    <row r="4" spans="1:18" x14ac:dyDescent="0.25">
      <c r="A4" s="85"/>
      <c r="B4" s="86"/>
      <c r="C4" s="1"/>
      <c r="D4" s="1"/>
      <c r="E4" s="1"/>
      <c r="F4" s="1"/>
      <c r="G4" s="1"/>
      <c r="H4" s="1"/>
      <c r="I4" s="1"/>
      <c r="J4" s="1"/>
      <c r="K4" s="1"/>
      <c r="L4" s="1"/>
      <c r="M4" s="89"/>
      <c r="N4" s="89"/>
      <c r="O4" s="89"/>
      <c r="P4" s="89"/>
      <c r="Q4" s="89"/>
    </row>
    <row r="5" spans="1:18" ht="15.75" x14ac:dyDescent="0.25">
      <c r="A5" s="85"/>
      <c r="B5" s="86"/>
      <c r="C5" s="4"/>
      <c r="D5" s="4"/>
      <c r="E5" s="5"/>
      <c r="F5" s="6" t="s">
        <v>9</v>
      </c>
      <c r="G5" s="5"/>
      <c r="H5" s="92"/>
      <c r="I5" s="92"/>
      <c r="J5" s="92"/>
      <c r="K5" s="92"/>
      <c r="L5" s="92"/>
      <c r="M5" s="92"/>
      <c r="N5" s="92"/>
      <c r="O5" s="92"/>
      <c r="P5" s="92"/>
      <c r="Q5" s="7"/>
    </row>
    <row r="6" spans="1:18" ht="18.75" customHeight="1" x14ac:dyDescent="0.25">
      <c r="A6" s="85"/>
      <c r="B6" s="86"/>
      <c r="C6" s="5"/>
      <c r="D6" s="5"/>
      <c r="E6" s="5"/>
      <c r="F6" s="6" t="s">
        <v>10</v>
      </c>
      <c r="G6" s="5"/>
      <c r="H6" s="93"/>
      <c r="I6" s="93"/>
      <c r="J6" s="93"/>
      <c r="K6" s="93"/>
      <c r="L6" s="93"/>
      <c r="M6" s="93"/>
      <c r="N6" s="93"/>
      <c r="O6" s="93"/>
      <c r="P6" s="93"/>
      <c r="Q6" s="8"/>
    </row>
    <row r="7" spans="1:18" x14ac:dyDescent="0.25">
      <c r="A7" s="85"/>
      <c r="B7" s="86"/>
      <c r="C7" s="5"/>
      <c r="D7" s="5"/>
      <c r="E7" s="5"/>
      <c r="F7" s="5"/>
      <c r="G7" s="5"/>
      <c r="H7" s="5"/>
      <c r="I7" s="5"/>
      <c r="J7" s="5"/>
      <c r="K7" s="5"/>
      <c r="L7" s="5"/>
      <c r="M7" s="8"/>
      <c r="N7" s="8"/>
      <c r="O7" s="8"/>
      <c r="P7" s="8"/>
      <c r="Q7" s="8"/>
    </row>
    <row r="8" spans="1:18" x14ac:dyDescent="0.25">
      <c r="A8" s="85"/>
      <c r="B8" s="86"/>
      <c r="C8" s="3"/>
      <c r="D8" s="5"/>
      <c r="E8" s="90" t="s">
        <v>45</v>
      </c>
      <c r="F8" s="90"/>
      <c r="G8" s="90"/>
      <c r="H8" s="90"/>
      <c r="I8" s="90"/>
      <c r="J8" s="1"/>
      <c r="K8" s="9" t="s">
        <v>44</v>
      </c>
      <c r="L8" s="24"/>
      <c r="M8" s="90"/>
      <c r="N8" s="90"/>
      <c r="O8" s="8"/>
      <c r="P8" s="8"/>
      <c r="Q8" s="8"/>
    </row>
    <row r="9" spans="1:18" x14ac:dyDescent="0.25">
      <c r="A9" s="85"/>
      <c r="B9" s="86"/>
      <c r="C9" s="9"/>
      <c r="D9" s="9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8"/>
    </row>
    <row r="10" spans="1:18" x14ac:dyDescent="0.25">
      <c r="A10" s="85"/>
      <c r="B10" s="86"/>
      <c r="C10" s="9"/>
      <c r="D10" s="9"/>
      <c r="E10" s="91"/>
      <c r="F10" s="91"/>
      <c r="G10" s="91"/>
      <c r="H10" s="91"/>
      <c r="I10" s="91"/>
      <c r="J10" s="91"/>
      <c r="K10" s="10"/>
      <c r="L10" s="10"/>
      <c r="M10" s="8"/>
      <c r="N10" s="8"/>
      <c r="O10" s="8"/>
      <c r="P10" s="8"/>
      <c r="Q10" s="8"/>
    </row>
    <row r="11" spans="1:18" ht="18.75" customHeight="1" x14ac:dyDescent="0.25">
      <c r="A11" s="85"/>
      <c r="B11" s="86"/>
      <c r="C11" s="9"/>
      <c r="D11" s="5"/>
      <c r="E11" s="5"/>
      <c r="F11" s="5"/>
      <c r="G11" s="5"/>
      <c r="H11" s="5"/>
      <c r="I11" s="164" t="s">
        <v>61</v>
      </c>
      <c r="J11" s="164"/>
      <c r="K11" s="164"/>
      <c r="L11" s="164"/>
      <c r="M11" s="8"/>
      <c r="N11" s="8"/>
      <c r="O11" s="8"/>
      <c r="P11" s="8"/>
      <c r="Q11" s="8"/>
    </row>
    <row r="12" spans="1:18" ht="15.75" thickBot="1" x14ac:dyDescent="0.3">
      <c r="A12" s="87"/>
      <c r="B12" s="88"/>
      <c r="C12" s="1"/>
      <c r="D12" s="1"/>
      <c r="E12" s="1"/>
      <c r="F12" s="1"/>
      <c r="G12" s="1"/>
      <c r="H12" s="1"/>
      <c r="I12" s="1"/>
      <c r="J12" s="1"/>
      <c r="K12" s="1"/>
      <c r="L12" s="1"/>
      <c r="M12" s="8"/>
      <c r="N12" s="8"/>
      <c r="O12" s="8"/>
      <c r="P12" s="8"/>
      <c r="Q12" s="8"/>
    </row>
    <row r="13" spans="1:18" x14ac:dyDescent="0.25">
      <c r="A13" s="1"/>
      <c r="B13" s="1"/>
      <c r="C13" s="80" t="s">
        <v>11</v>
      </c>
      <c r="D13" s="80"/>
      <c r="E13" s="81" t="s">
        <v>46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"/>
    </row>
    <row r="14" spans="1:18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1"/>
      <c r="N14" s="11"/>
      <c r="O14" s="11"/>
      <c r="P14" s="11"/>
      <c r="Q14" s="11"/>
    </row>
    <row r="15" spans="1:18" ht="16.5" customHeight="1" thickBot="1" x14ac:dyDescent="0.3">
      <c r="A15" s="39"/>
      <c r="B15" s="94" t="s">
        <v>0</v>
      </c>
      <c r="C15" s="95"/>
      <c r="D15" s="95"/>
      <c r="E15" s="95"/>
      <c r="F15" s="95"/>
      <c r="G15" s="95"/>
      <c r="H15" s="95"/>
      <c r="I15" s="95"/>
      <c r="J15" s="100" t="s">
        <v>1</v>
      </c>
      <c r="K15" s="100"/>
      <c r="L15" s="27" t="s">
        <v>19</v>
      </c>
      <c r="M15" s="95" t="s">
        <v>2</v>
      </c>
      <c r="N15" s="95"/>
      <c r="O15" s="95" t="s">
        <v>20</v>
      </c>
      <c r="P15" s="95"/>
      <c r="Q15" s="160"/>
    </row>
    <row r="16" spans="1:18" ht="22.5" customHeight="1" x14ac:dyDescent="0.25">
      <c r="A16" s="32">
        <v>1</v>
      </c>
      <c r="B16" s="101" t="s">
        <v>21</v>
      </c>
      <c r="C16" s="102"/>
      <c r="D16" s="102"/>
      <c r="E16" s="102"/>
      <c r="F16" s="102"/>
      <c r="G16" s="102"/>
      <c r="H16" s="102"/>
      <c r="I16" s="103"/>
      <c r="J16" s="96">
        <v>880</v>
      </c>
      <c r="K16" s="96"/>
      <c r="L16" s="28">
        <v>6.7</v>
      </c>
      <c r="M16" s="150"/>
      <c r="N16" s="151"/>
      <c r="O16" s="147" t="str">
        <f>IF(M16=0,"",(M16*L16))</f>
        <v/>
      </c>
      <c r="P16" s="148"/>
      <c r="Q16" s="149"/>
    </row>
    <row r="17" spans="1:17" ht="22.5" customHeight="1" x14ac:dyDescent="0.25">
      <c r="A17" s="33">
        <v>2</v>
      </c>
      <c r="B17" s="105" t="s">
        <v>22</v>
      </c>
      <c r="C17" s="106"/>
      <c r="D17" s="106"/>
      <c r="E17" s="106"/>
      <c r="F17" s="106"/>
      <c r="G17" s="106"/>
      <c r="H17" s="106"/>
      <c r="I17" s="107"/>
      <c r="J17" s="104">
        <v>1080</v>
      </c>
      <c r="K17" s="104"/>
      <c r="L17" s="29">
        <v>8.5</v>
      </c>
      <c r="M17" s="152"/>
      <c r="N17" s="48"/>
      <c r="O17" s="153" t="str">
        <f>IF(M17=0,"",(M17*L17))</f>
        <v/>
      </c>
      <c r="P17" s="154"/>
      <c r="Q17" s="155"/>
    </row>
    <row r="18" spans="1:17" ht="22.5" customHeight="1" x14ac:dyDescent="0.25">
      <c r="A18" s="33">
        <v>3</v>
      </c>
      <c r="B18" s="97" t="s">
        <v>23</v>
      </c>
      <c r="C18" s="98"/>
      <c r="D18" s="98"/>
      <c r="E18" s="98"/>
      <c r="F18" s="98"/>
      <c r="G18" s="98"/>
      <c r="H18" s="98"/>
      <c r="I18" s="99"/>
      <c r="J18" s="96">
        <v>1080</v>
      </c>
      <c r="K18" s="96"/>
      <c r="L18" s="28">
        <v>8.5</v>
      </c>
      <c r="M18" s="145"/>
      <c r="N18" s="146"/>
      <c r="O18" s="58" t="str">
        <f>IF(M18=0,"",(M18*L18))</f>
        <v/>
      </c>
      <c r="P18" s="59"/>
      <c r="Q18" s="60"/>
    </row>
    <row r="19" spans="1:17" ht="22.5" customHeight="1" x14ac:dyDescent="0.25">
      <c r="A19" s="33">
        <v>4</v>
      </c>
      <c r="B19" s="105" t="s">
        <v>15</v>
      </c>
      <c r="C19" s="106"/>
      <c r="D19" s="106"/>
      <c r="E19" s="106"/>
      <c r="F19" s="106"/>
      <c r="G19" s="106"/>
      <c r="H19" s="106"/>
      <c r="I19" s="107"/>
      <c r="J19" s="104">
        <v>600</v>
      </c>
      <c r="K19" s="104"/>
      <c r="L19" s="29">
        <v>7.1</v>
      </c>
      <c r="M19" s="152"/>
      <c r="N19" s="48"/>
      <c r="O19" s="49" t="str">
        <f>IF(M19=0,"",(M19*L19))</f>
        <v/>
      </c>
      <c r="P19" s="50"/>
      <c r="Q19" s="51"/>
    </row>
    <row r="20" spans="1:17" ht="22.5" customHeight="1" x14ac:dyDescent="0.25">
      <c r="A20" s="33">
        <v>5</v>
      </c>
      <c r="B20" s="156" t="s">
        <v>37</v>
      </c>
      <c r="C20" s="157"/>
      <c r="D20" s="157"/>
      <c r="E20" s="157"/>
      <c r="F20" s="157"/>
      <c r="G20" s="157"/>
      <c r="H20" s="157"/>
      <c r="I20" s="157"/>
      <c r="J20" s="108">
        <v>490</v>
      </c>
      <c r="K20" s="108"/>
      <c r="L20" s="41" t="s">
        <v>40</v>
      </c>
      <c r="M20" s="42"/>
      <c r="N20" s="42"/>
      <c r="O20" s="42"/>
      <c r="P20" s="42"/>
      <c r="Q20" s="43"/>
    </row>
    <row r="21" spans="1:17" ht="22.5" customHeight="1" x14ac:dyDescent="0.25">
      <c r="A21" s="33">
        <v>6</v>
      </c>
      <c r="B21" s="74" t="s">
        <v>38</v>
      </c>
      <c r="C21" s="75"/>
      <c r="D21" s="75"/>
      <c r="E21" s="75"/>
      <c r="F21" s="75"/>
      <c r="G21" s="75"/>
      <c r="H21" s="75"/>
      <c r="I21" s="75"/>
      <c r="J21" s="64">
        <v>600</v>
      </c>
      <c r="K21" s="64"/>
      <c r="L21" s="44" t="s">
        <v>40</v>
      </c>
      <c r="M21" s="45"/>
      <c r="N21" s="45"/>
      <c r="O21" s="45"/>
      <c r="P21" s="45"/>
      <c r="Q21" s="46"/>
    </row>
    <row r="22" spans="1:17" ht="22.5" customHeight="1" x14ac:dyDescent="0.25">
      <c r="A22" s="36">
        <v>7</v>
      </c>
      <c r="B22" s="66" t="s">
        <v>24</v>
      </c>
      <c r="C22" s="67"/>
      <c r="D22" s="67"/>
      <c r="E22" s="67"/>
      <c r="F22" s="67"/>
      <c r="G22" s="67"/>
      <c r="H22" s="67"/>
      <c r="I22" s="67"/>
      <c r="J22" s="52">
        <v>900</v>
      </c>
      <c r="K22" s="52"/>
      <c r="L22" s="26">
        <v>6.9</v>
      </c>
      <c r="M22" s="65"/>
      <c r="N22" s="65"/>
      <c r="O22" s="58" t="str">
        <f>IF(M22=0,"",(M22*L22))</f>
        <v/>
      </c>
      <c r="P22" s="59"/>
      <c r="Q22" s="60"/>
    </row>
    <row r="23" spans="1:17" ht="22.5" customHeight="1" x14ac:dyDescent="0.25">
      <c r="A23" s="37">
        <v>8</v>
      </c>
      <c r="B23" s="105" t="s">
        <v>25</v>
      </c>
      <c r="C23" s="106"/>
      <c r="D23" s="106"/>
      <c r="E23" s="106"/>
      <c r="F23" s="106"/>
      <c r="G23" s="106"/>
      <c r="H23" s="106"/>
      <c r="I23" s="106"/>
      <c r="J23" s="47">
        <v>590</v>
      </c>
      <c r="K23" s="47"/>
      <c r="L23" s="31">
        <v>9.1999999999999993</v>
      </c>
      <c r="M23" s="48"/>
      <c r="N23" s="48"/>
      <c r="O23" s="49" t="str">
        <f>IF(M23=0,"",(M23*L23))</f>
        <v/>
      </c>
      <c r="P23" s="50"/>
      <c r="Q23" s="51"/>
    </row>
    <row r="24" spans="1:17" ht="22.5" customHeight="1" x14ac:dyDescent="0.25">
      <c r="A24" s="36">
        <v>9</v>
      </c>
      <c r="B24" s="66" t="s">
        <v>26</v>
      </c>
      <c r="C24" s="67"/>
      <c r="D24" s="67"/>
      <c r="E24" s="67"/>
      <c r="F24" s="67"/>
      <c r="G24" s="67"/>
      <c r="H24" s="67"/>
      <c r="I24" s="67"/>
      <c r="J24" s="52">
        <v>920</v>
      </c>
      <c r="K24" s="52"/>
      <c r="L24" s="26">
        <v>8.1</v>
      </c>
      <c r="M24" s="65"/>
      <c r="N24" s="65"/>
      <c r="O24" s="55" t="str">
        <f>IF(M24=0,"",(M24*L24))</f>
        <v/>
      </c>
      <c r="P24" s="56"/>
      <c r="Q24" s="57"/>
    </row>
    <row r="25" spans="1:17" ht="22.5" customHeight="1" x14ac:dyDescent="0.25">
      <c r="A25" s="33">
        <v>10</v>
      </c>
      <c r="B25" s="74" t="s">
        <v>39</v>
      </c>
      <c r="C25" s="75"/>
      <c r="D25" s="75"/>
      <c r="E25" s="75"/>
      <c r="F25" s="75"/>
      <c r="G25" s="75"/>
      <c r="H25" s="75"/>
      <c r="I25" s="75"/>
      <c r="J25" s="64">
        <v>600</v>
      </c>
      <c r="K25" s="64"/>
      <c r="L25" s="44" t="s">
        <v>40</v>
      </c>
      <c r="M25" s="45"/>
      <c r="N25" s="45"/>
      <c r="O25" s="45"/>
      <c r="P25" s="45"/>
      <c r="Q25" s="46"/>
    </row>
    <row r="26" spans="1:17" ht="22.5" customHeight="1" x14ac:dyDescent="0.25">
      <c r="A26" s="34">
        <v>11</v>
      </c>
      <c r="B26" s="109" t="s">
        <v>27</v>
      </c>
      <c r="C26" s="110"/>
      <c r="D26" s="110"/>
      <c r="E26" s="110"/>
      <c r="F26" s="110"/>
      <c r="G26" s="110"/>
      <c r="H26" s="110"/>
      <c r="I26" s="111"/>
      <c r="J26" s="53">
        <v>660</v>
      </c>
      <c r="K26" s="54"/>
      <c r="L26" s="26">
        <v>7.1</v>
      </c>
      <c r="M26" s="69"/>
      <c r="N26" s="70"/>
      <c r="O26" s="55" t="str">
        <f>IF(M26=0,"",(M26*L26))</f>
        <v/>
      </c>
      <c r="P26" s="56"/>
      <c r="Q26" s="57"/>
    </row>
    <row r="27" spans="1:17" s="18" customFormat="1" ht="22.5" customHeight="1" x14ac:dyDescent="0.25">
      <c r="A27" s="36">
        <v>12</v>
      </c>
      <c r="B27" s="105" t="s">
        <v>35</v>
      </c>
      <c r="C27" s="106"/>
      <c r="D27" s="106"/>
      <c r="E27" s="106"/>
      <c r="F27" s="106"/>
      <c r="G27" s="106"/>
      <c r="H27" s="106"/>
      <c r="I27" s="106"/>
      <c r="J27" s="47">
        <v>570</v>
      </c>
      <c r="K27" s="47"/>
      <c r="L27" s="25">
        <v>7.7</v>
      </c>
      <c r="M27" s="68"/>
      <c r="N27" s="68"/>
      <c r="O27" s="140" t="str">
        <f>IF(M27=0,"",(M27*L27))</f>
        <v/>
      </c>
      <c r="P27" s="141"/>
      <c r="Q27" s="142"/>
    </row>
    <row r="28" spans="1:17" ht="22.5" customHeight="1" x14ac:dyDescent="0.25">
      <c r="A28" s="35">
        <v>13</v>
      </c>
      <c r="B28" s="66" t="s">
        <v>28</v>
      </c>
      <c r="C28" s="67"/>
      <c r="D28" s="67"/>
      <c r="E28" s="67"/>
      <c r="F28" s="67"/>
      <c r="G28" s="67"/>
      <c r="H28" s="67"/>
      <c r="I28" s="67"/>
      <c r="J28" s="52">
        <v>740</v>
      </c>
      <c r="K28" s="52"/>
      <c r="L28" s="26">
        <v>7.8</v>
      </c>
      <c r="M28" s="65"/>
      <c r="N28" s="65"/>
      <c r="O28" s="55" t="str">
        <f>IF(M28=0,"",(M28*L28))</f>
        <v/>
      </c>
      <c r="P28" s="56"/>
      <c r="Q28" s="57"/>
    </row>
    <row r="29" spans="1:17" ht="22.5" customHeight="1" x14ac:dyDescent="0.25">
      <c r="A29" s="34">
        <v>14</v>
      </c>
      <c r="B29" s="105" t="s">
        <v>29</v>
      </c>
      <c r="C29" s="106"/>
      <c r="D29" s="106"/>
      <c r="E29" s="106"/>
      <c r="F29" s="106"/>
      <c r="G29" s="106"/>
      <c r="H29" s="106"/>
      <c r="I29" s="106"/>
      <c r="J29" s="47">
        <v>660</v>
      </c>
      <c r="K29" s="47"/>
      <c r="L29" s="25">
        <v>7.6</v>
      </c>
      <c r="M29" s="48"/>
      <c r="N29" s="48"/>
      <c r="O29" s="49" t="str">
        <f>IF(M29=0,"",(M29*L29))</f>
        <v/>
      </c>
      <c r="P29" s="50"/>
      <c r="Q29" s="51"/>
    </row>
    <row r="30" spans="1:17" ht="22.5" customHeight="1" x14ac:dyDescent="0.25">
      <c r="A30" s="34">
        <v>15</v>
      </c>
      <c r="B30" s="74" t="s">
        <v>41</v>
      </c>
      <c r="C30" s="75"/>
      <c r="D30" s="75"/>
      <c r="E30" s="75"/>
      <c r="F30" s="75"/>
      <c r="G30" s="75"/>
      <c r="H30" s="75"/>
      <c r="I30" s="75"/>
      <c r="J30" s="64">
        <v>990</v>
      </c>
      <c r="K30" s="64"/>
      <c r="L30" s="44" t="s">
        <v>40</v>
      </c>
      <c r="M30" s="45"/>
      <c r="N30" s="45"/>
      <c r="O30" s="45"/>
      <c r="P30" s="45"/>
      <c r="Q30" s="46"/>
    </row>
    <row r="31" spans="1:17" ht="22.5" customHeight="1" x14ac:dyDescent="0.25">
      <c r="A31" s="36">
        <v>16</v>
      </c>
      <c r="B31" s="105" t="s">
        <v>30</v>
      </c>
      <c r="C31" s="106"/>
      <c r="D31" s="106"/>
      <c r="E31" s="106"/>
      <c r="F31" s="106"/>
      <c r="G31" s="106"/>
      <c r="H31" s="106"/>
      <c r="I31" s="106"/>
      <c r="J31" s="47">
        <v>660</v>
      </c>
      <c r="K31" s="47"/>
      <c r="L31" s="25">
        <v>8.8000000000000007</v>
      </c>
      <c r="M31" s="48"/>
      <c r="N31" s="48"/>
      <c r="O31" s="49" t="str">
        <f t="shared" ref="O31:O42" si="0">IF(M31=0,"",(M31*L31))</f>
        <v/>
      </c>
      <c r="P31" s="50"/>
      <c r="Q31" s="51"/>
    </row>
    <row r="32" spans="1:17" s="19" customFormat="1" ht="22.5" customHeight="1" x14ac:dyDescent="0.25">
      <c r="A32" s="37">
        <v>17</v>
      </c>
      <c r="B32" s="158" t="s">
        <v>43</v>
      </c>
      <c r="C32" s="159"/>
      <c r="D32" s="159"/>
      <c r="E32" s="159"/>
      <c r="F32" s="159"/>
      <c r="G32" s="159"/>
      <c r="H32" s="159"/>
      <c r="I32" s="159"/>
      <c r="J32" s="144">
        <v>828</v>
      </c>
      <c r="K32" s="144"/>
      <c r="L32" s="30">
        <v>9.3000000000000007</v>
      </c>
      <c r="M32" s="143"/>
      <c r="N32" s="143"/>
      <c r="O32" s="61" t="str">
        <f t="shared" si="0"/>
        <v/>
      </c>
      <c r="P32" s="62"/>
      <c r="Q32" s="63"/>
    </row>
    <row r="33" spans="1:17" ht="22.5" customHeight="1" x14ac:dyDescent="0.25">
      <c r="A33" s="37">
        <v>18</v>
      </c>
      <c r="B33" s="105" t="s">
        <v>3</v>
      </c>
      <c r="C33" s="106"/>
      <c r="D33" s="106"/>
      <c r="E33" s="106"/>
      <c r="F33" s="106"/>
      <c r="G33" s="106"/>
      <c r="H33" s="106"/>
      <c r="I33" s="106"/>
      <c r="J33" s="47">
        <v>850</v>
      </c>
      <c r="K33" s="47"/>
      <c r="L33" s="25">
        <v>9.5</v>
      </c>
      <c r="M33" s="48"/>
      <c r="N33" s="48"/>
      <c r="O33" s="49" t="str">
        <f t="shared" si="0"/>
        <v/>
      </c>
      <c r="P33" s="50"/>
      <c r="Q33" s="51"/>
    </row>
    <row r="34" spans="1:17" ht="22.5" customHeight="1" x14ac:dyDescent="0.25">
      <c r="A34" s="38">
        <v>19</v>
      </c>
      <c r="B34" s="66" t="s">
        <v>5</v>
      </c>
      <c r="C34" s="67"/>
      <c r="D34" s="67"/>
      <c r="E34" s="67"/>
      <c r="F34" s="67"/>
      <c r="G34" s="67"/>
      <c r="H34" s="67"/>
      <c r="I34" s="67"/>
      <c r="J34" s="52">
        <v>880</v>
      </c>
      <c r="K34" s="52"/>
      <c r="L34" s="26">
        <v>8</v>
      </c>
      <c r="M34" s="65"/>
      <c r="N34" s="65"/>
      <c r="O34" s="55" t="str">
        <f t="shared" si="0"/>
        <v/>
      </c>
      <c r="P34" s="56"/>
      <c r="Q34" s="57"/>
    </row>
    <row r="35" spans="1:17" ht="22.5" customHeight="1" x14ac:dyDescent="0.25">
      <c r="A35" s="36">
        <v>20</v>
      </c>
      <c r="B35" s="105" t="s">
        <v>31</v>
      </c>
      <c r="C35" s="106"/>
      <c r="D35" s="106"/>
      <c r="E35" s="106"/>
      <c r="F35" s="106"/>
      <c r="G35" s="106"/>
      <c r="H35" s="106"/>
      <c r="I35" s="106"/>
      <c r="J35" s="47">
        <v>660</v>
      </c>
      <c r="K35" s="47"/>
      <c r="L35" s="25">
        <v>8.8000000000000007</v>
      </c>
      <c r="M35" s="48"/>
      <c r="N35" s="48"/>
      <c r="O35" s="49" t="str">
        <f t="shared" si="0"/>
        <v/>
      </c>
      <c r="P35" s="50"/>
      <c r="Q35" s="51"/>
    </row>
    <row r="36" spans="1:17" ht="22.5" customHeight="1" x14ac:dyDescent="0.25">
      <c r="A36" s="38">
        <v>21</v>
      </c>
      <c r="B36" s="66" t="s">
        <v>18</v>
      </c>
      <c r="C36" s="67"/>
      <c r="D36" s="67"/>
      <c r="E36" s="67"/>
      <c r="F36" s="67"/>
      <c r="G36" s="67"/>
      <c r="H36" s="67"/>
      <c r="I36" s="67"/>
      <c r="J36" s="52">
        <v>575</v>
      </c>
      <c r="K36" s="52"/>
      <c r="L36" s="26">
        <v>8.9</v>
      </c>
      <c r="M36" s="65"/>
      <c r="N36" s="65"/>
      <c r="O36" s="55" t="str">
        <f t="shared" si="0"/>
        <v/>
      </c>
      <c r="P36" s="56"/>
      <c r="Q36" s="57"/>
    </row>
    <row r="37" spans="1:17" ht="22.5" customHeight="1" x14ac:dyDescent="0.25">
      <c r="A37" s="38">
        <v>22</v>
      </c>
      <c r="B37" s="105" t="s">
        <v>12</v>
      </c>
      <c r="C37" s="106"/>
      <c r="D37" s="106"/>
      <c r="E37" s="106"/>
      <c r="F37" s="106"/>
      <c r="G37" s="106"/>
      <c r="H37" s="106"/>
      <c r="I37" s="106"/>
      <c r="J37" s="47">
        <v>450</v>
      </c>
      <c r="K37" s="47"/>
      <c r="L37" s="25">
        <v>8.1999999999999993</v>
      </c>
      <c r="M37" s="48"/>
      <c r="N37" s="48"/>
      <c r="O37" s="49" t="str">
        <f t="shared" si="0"/>
        <v/>
      </c>
      <c r="P37" s="50"/>
      <c r="Q37" s="51"/>
    </row>
    <row r="38" spans="1:17" ht="22.5" customHeight="1" x14ac:dyDescent="0.25">
      <c r="A38" s="38">
        <v>23</v>
      </c>
      <c r="B38" s="109" t="s">
        <v>16</v>
      </c>
      <c r="C38" s="110"/>
      <c r="D38" s="110"/>
      <c r="E38" s="110"/>
      <c r="F38" s="110"/>
      <c r="G38" s="110"/>
      <c r="H38" s="110"/>
      <c r="I38" s="111"/>
      <c r="J38" s="52">
        <v>370</v>
      </c>
      <c r="K38" s="52"/>
      <c r="L38" s="26">
        <v>7.4</v>
      </c>
      <c r="M38" s="65"/>
      <c r="N38" s="65"/>
      <c r="O38" s="55" t="str">
        <f t="shared" si="0"/>
        <v/>
      </c>
      <c r="P38" s="56"/>
      <c r="Q38" s="57"/>
    </row>
    <row r="39" spans="1:17" ht="22.5" customHeight="1" x14ac:dyDescent="0.25">
      <c r="A39" s="38">
        <v>24</v>
      </c>
      <c r="B39" s="114" t="s">
        <v>17</v>
      </c>
      <c r="C39" s="115"/>
      <c r="D39" s="115"/>
      <c r="E39" s="115"/>
      <c r="F39" s="115"/>
      <c r="G39" s="115"/>
      <c r="H39" s="115"/>
      <c r="I39" s="116"/>
      <c r="J39" s="47">
        <v>280</v>
      </c>
      <c r="K39" s="47"/>
      <c r="L39" s="25">
        <v>6.4</v>
      </c>
      <c r="M39" s="48"/>
      <c r="N39" s="48"/>
      <c r="O39" s="49" t="str">
        <f t="shared" si="0"/>
        <v/>
      </c>
      <c r="P39" s="50"/>
      <c r="Q39" s="51"/>
    </row>
    <row r="40" spans="1:17" ht="22.5" customHeight="1" x14ac:dyDescent="0.25">
      <c r="A40" s="38">
        <v>25</v>
      </c>
      <c r="B40" s="66" t="s">
        <v>14</v>
      </c>
      <c r="C40" s="67"/>
      <c r="D40" s="67"/>
      <c r="E40" s="67"/>
      <c r="F40" s="67"/>
      <c r="G40" s="67"/>
      <c r="H40" s="67"/>
      <c r="I40" s="67"/>
      <c r="J40" s="52">
        <v>480</v>
      </c>
      <c r="K40" s="52"/>
      <c r="L40" s="26">
        <v>7.6</v>
      </c>
      <c r="M40" s="65"/>
      <c r="N40" s="65"/>
      <c r="O40" s="55" t="str">
        <f t="shared" si="0"/>
        <v/>
      </c>
      <c r="P40" s="56"/>
      <c r="Q40" s="57"/>
    </row>
    <row r="41" spans="1:17" ht="22.5" customHeight="1" x14ac:dyDescent="0.25">
      <c r="A41" s="38">
        <v>26</v>
      </c>
      <c r="B41" s="105" t="s">
        <v>6</v>
      </c>
      <c r="C41" s="106"/>
      <c r="D41" s="106"/>
      <c r="E41" s="106"/>
      <c r="F41" s="106"/>
      <c r="G41" s="106"/>
      <c r="H41" s="106"/>
      <c r="I41" s="106"/>
      <c r="J41" s="47">
        <v>400</v>
      </c>
      <c r="K41" s="47"/>
      <c r="L41" s="25">
        <v>6.1</v>
      </c>
      <c r="M41" s="48"/>
      <c r="N41" s="48"/>
      <c r="O41" s="49" t="str">
        <f t="shared" si="0"/>
        <v/>
      </c>
      <c r="P41" s="50"/>
      <c r="Q41" s="51"/>
    </row>
    <row r="42" spans="1:17" ht="22.5" customHeight="1" x14ac:dyDescent="0.25">
      <c r="A42" s="36">
        <v>27</v>
      </c>
      <c r="B42" s="66" t="s">
        <v>32</v>
      </c>
      <c r="C42" s="67"/>
      <c r="D42" s="67"/>
      <c r="E42" s="67"/>
      <c r="F42" s="67"/>
      <c r="G42" s="67"/>
      <c r="H42" s="67"/>
      <c r="I42" s="67"/>
      <c r="J42" s="52">
        <v>600</v>
      </c>
      <c r="K42" s="52"/>
      <c r="L42" s="26">
        <v>6.9</v>
      </c>
      <c r="M42" s="65"/>
      <c r="N42" s="65"/>
      <c r="O42" s="55" t="str">
        <f t="shared" si="0"/>
        <v/>
      </c>
      <c r="P42" s="56"/>
      <c r="Q42" s="57"/>
    </row>
    <row r="43" spans="1:17" ht="22.5" customHeight="1" x14ac:dyDescent="0.25">
      <c r="A43" s="38">
        <v>28</v>
      </c>
      <c r="B43" s="74" t="s">
        <v>42</v>
      </c>
      <c r="C43" s="75"/>
      <c r="D43" s="75"/>
      <c r="E43" s="75"/>
      <c r="F43" s="75"/>
      <c r="G43" s="75"/>
      <c r="H43" s="75"/>
      <c r="I43" s="75"/>
      <c r="J43" s="64">
        <v>425</v>
      </c>
      <c r="K43" s="64"/>
      <c r="L43" s="44" t="s">
        <v>40</v>
      </c>
      <c r="M43" s="45"/>
      <c r="N43" s="45"/>
      <c r="O43" s="45"/>
      <c r="P43" s="45"/>
      <c r="Q43" s="46"/>
    </row>
    <row r="44" spans="1:17" ht="22.5" customHeight="1" x14ac:dyDescent="0.25">
      <c r="A44" s="38">
        <v>29</v>
      </c>
      <c r="B44" s="66" t="s">
        <v>13</v>
      </c>
      <c r="C44" s="67"/>
      <c r="D44" s="67"/>
      <c r="E44" s="67"/>
      <c r="F44" s="67"/>
      <c r="G44" s="67"/>
      <c r="H44" s="67"/>
      <c r="I44" s="67"/>
      <c r="J44" s="52">
        <v>670</v>
      </c>
      <c r="K44" s="52"/>
      <c r="L44" s="26">
        <v>8.1</v>
      </c>
      <c r="M44" s="65"/>
      <c r="N44" s="65"/>
      <c r="O44" s="55" t="str">
        <f>IF(M44=0,"",(M44*L44))</f>
        <v/>
      </c>
      <c r="P44" s="56"/>
      <c r="Q44" s="57"/>
    </row>
    <row r="45" spans="1:17" ht="22.5" customHeight="1" x14ac:dyDescent="0.25">
      <c r="A45" s="38">
        <v>30</v>
      </c>
      <c r="B45" s="105" t="s">
        <v>7</v>
      </c>
      <c r="C45" s="106"/>
      <c r="D45" s="106"/>
      <c r="E45" s="106"/>
      <c r="F45" s="106"/>
      <c r="G45" s="106"/>
      <c r="H45" s="106"/>
      <c r="I45" s="106"/>
      <c r="J45" s="47">
        <v>620</v>
      </c>
      <c r="K45" s="47"/>
      <c r="L45" s="25">
        <v>7.8</v>
      </c>
      <c r="M45" s="48"/>
      <c r="N45" s="48"/>
      <c r="O45" s="49" t="str">
        <f>IF(M45=0,"",(M45*L45))</f>
        <v/>
      </c>
      <c r="P45" s="50"/>
      <c r="Q45" s="51"/>
    </row>
    <row r="46" spans="1:17" ht="22.5" customHeight="1" x14ac:dyDescent="0.25">
      <c r="A46" s="36">
        <v>31</v>
      </c>
      <c r="B46" s="66" t="s">
        <v>33</v>
      </c>
      <c r="C46" s="67"/>
      <c r="D46" s="67"/>
      <c r="E46" s="67"/>
      <c r="F46" s="67"/>
      <c r="G46" s="67"/>
      <c r="H46" s="67"/>
      <c r="I46" s="67"/>
      <c r="J46" s="52">
        <v>660</v>
      </c>
      <c r="K46" s="52"/>
      <c r="L46" s="26">
        <v>8.8000000000000007</v>
      </c>
      <c r="M46" s="65"/>
      <c r="N46" s="65"/>
      <c r="O46" s="55" t="str">
        <f>IF(M46=0,"",(M46*L46))</f>
        <v/>
      </c>
      <c r="P46" s="56"/>
      <c r="Q46" s="57"/>
    </row>
    <row r="47" spans="1:17" ht="22.5" customHeight="1" x14ac:dyDescent="0.25">
      <c r="A47" s="36">
        <v>32</v>
      </c>
      <c r="B47" s="105" t="s">
        <v>34</v>
      </c>
      <c r="C47" s="106"/>
      <c r="D47" s="106"/>
      <c r="E47" s="106"/>
      <c r="F47" s="106"/>
      <c r="G47" s="106"/>
      <c r="H47" s="106"/>
      <c r="I47" s="106"/>
      <c r="J47" s="47">
        <v>675</v>
      </c>
      <c r="K47" s="47"/>
      <c r="L47" s="25">
        <v>8.8000000000000007</v>
      </c>
      <c r="M47" s="48"/>
      <c r="N47" s="48"/>
      <c r="O47" s="49" t="str">
        <f>IF(M47=0,"",(M47*L47))</f>
        <v/>
      </c>
      <c r="P47" s="50"/>
      <c r="Q47" s="51"/>
    </row>
    <row r="48" spans="1:17" s="19" customFormat="1" ht="22.5" customHeight="1" x14ac:dyDescent="0.25">
      <c r="A48" s="33">
        <v>33</v>
      </c>
      <c r="B48" s="76" t="s">
        <v>36</v>
      </c>
      <c r="C48" s="77"/>
      <c r="D48" s="77"/>
      <c r="E48" s="77"/>
      <c r="F48" s="77"/>
      <c r="G48" s="77"/>
      <c r="H48" s="77"/>
      <c r="I48" s="77"/>
      <c r="J48" s="78">
        <v>260</v>
      </c>
      <c r="K48" s="78"/>
      <c r="L48" s="26">
        <v>7.6</v>
      </c>
      <c r="M48" s="79"/>
      <c r="N48" s="79"/>
      <c r="O48" s="71" t="str">
        <f>IF(M48=0,"",(M48*L48))</f>
        <v/>
      </c>
      <c r="P48" s="72"/>
      <c r="Q48" s="73"/>
    </row>
    <row r="49" spans="1:17" ht="22.5" customHeight="1" x14ac:dyDescent="0.25">
      <c r="A49" s="40"/>
      <c r="B49" s="161" t="s">
        <v>48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3"/>
    </row>
    <row r="50" spans="1:17" ht="22.5" customHeight="1" x14ac:dyDescent="0.25">
      <c r="A50" s="40">
        <v>54</v>
      </c>
      <c r="B50" s="122" t="s">
        <v>49</v>
      </c>
      <c r="C50" s="123"/>
      <c r="D50" s="123"/>
      <c r="E50" s="123"/>
      <c r="F50" s="123"/>
      <c r="G50" s="123"/>
      <c r="H50" s="123"/>
      <c r="I50" s="123"/>
      <c r="J50" s="124" t="s">
        <v>55</v>
      </c>
      <c r="K50" s="124"/>
      <c r="L50" s="21">
        <v>7.3</v>
      </c>
      <c r="M50" s="65"/>
      <c r="N50" s="65"/>
      <c r="O50" s="55" t="str">
        <f t="shared" ref="O50:O55" si="1">IF(M50=0,"",(M50*L50))</f>
        <v/>
      </c>
      <c r="P50" s="56"/>
      <c r="Q50" s="57"/>
    </row>
    <row r="51" spans="1:17" ht="22.5" customHeight="1" x14ac:dyDescent="0.25">
      <c r="A51" s="40">
        <v>55</v>
      </c>
      <c r="B51" s="112" t="s">
        <v>50</v>
      </c>
      <c r="C51" s="113"/>
      <c r="D51" s="113"/>
      <c r="E51" s="113"/>
      <c r="F51" s="113"/>
      <c r="G51" s="113"/>
      <c r="H51" s="113"/>
      <c r="I51" s="113"/>
      <c r="J51" s="136" t="s">
        <v>56</v>
      </c>
      <c r="K51" s="136"/>
      <c r="L51" s="20">
        <v>7.2</v>
      </c>
      <c r="M51" s="48"/>
      <c r="N51" s="48"/>
      <c r="O51" s="49" t="str">
        <f t="shared" si="1"/>
        <v/>
      </c>
      <c r="P51" s="50"/>
      <c r="Q51" s="51"/>
    </row>
    <row r="52" spans="1:17" ht="22.5" customHeight="1" x14ac:dyDescent="0.25">
      <c r="A52" s="40">
        <v>56</v>
      </c>
      <c r="B52" s="122" t="s">
        <v>51</v>
      </c>
      <c r="C52" s="123"/>
      <c r="D52" s="123"/>
      <c r="E52" s="123"/>
      <c r="F52" s="123"/>
      <c r="G52" s="123"/>
      <c r="H52" s="123"/>
      <c r="I52" s="123"/>
      <c r="J52" s="124" t="s">
        <v>57</v>
      </c>
      <c r="K52" s="124"/>
      <c r="L52" s="21">
        <v>7.7</v>
      </c>
      <c r="M52" s="65"/>
      <c r="N52" s="65"/>
      <c r="O52" s="55" t="str">
        <f t="shared" si="1"/>
        <v/>
      </c>
      <c r="P52" s="56"/>
      <c r="Q52" s="57"/>
    </row>
    <row r="53" spans="1:17" ht="22.5" customHeight="1" x14ac:dyDescent="0.25">
      <c r="A53" s="40">
        <v>57</v>
      </c>
      <c r="B53" s="112" t="s">
        <v>52</v>
      </c>
      <c r="C53" s="113"/>
      <c r="D53" s="113"/>
      <c r="E53" s="113"/>
      <c r="F53" s="113"/>
      <c r="G53" s="113"/>
      <c r="H53" s="113"/>
      <c r="I53" s="113"/>
      <c r="J53" s="136" t="s">
        <v>58</v>
      </c>
      <c r="K53" s="136"/>
      <c r="L53" s="20">
        <v>5.7</v>
      </c>
      <c r="M53" s="48"/>
      <c r="N53" s="48"/>
      <c r="O53" s="49" t="str">
        <f t="shared" si="1"/>
        <v/>
      </c>
      <c r="P53" s="50"/>
      <c r="Q53" s="51"/>
    </row>
    <row r="54" spans="1:17" ht="22.5" customHeight="1" x14ac:dyDescent="0.25">
      <c r="A54" s="40">
        <v>58</v>
      </c>
      <c r="B54" s="122" t="s">
        <v>53</v>
      </c>
      <c r="C54" s="123"/>
      <c r="D54" s="123"/>
      <c r="E54" s="123"/>
      <c r="F54" s="123"/>
      <c r="G54" s="123"/>
      <c r="H54" s="123"/>
      <c r="I54" s="123"/>
      <c r="J54" s="124" t="s">
        <v>59</v>
      </c>
      <c r="K54" s="124"/>
      <c r="L54" s="21">
        <v>6.7</v>
      </c>
      <c r="M54" s="65"/>
      <c r="N54" s="65"/>
      <c r="O54" s="55" t="str">
        <f t="shared" si="1"/>
        <v/>
      </c>
      <c r="P54" s="56"/>
      <c r="Q54" s="57"/>
    </row>
    <row r="55" spans="1:17" ht="22.5" customHeight="1" thickBot="1" x14ac:dyDescent="0.3">
      <c r="A55" s="40">
        <v>59</v>
      </c>
      <c r="B55" s="117" t="s">
        <v>54</v>
      </c>
      <c r="C55" s="118"/>
      <c r="D55" s="118"/>
      <c r="E55" s="118"/>
      <c r="F55" s="118"/>
      <c r="G55" s="118"/>
      <c r="H55" s="118"/>
      <c r="I55" s="119"/>
      <c r="J55" s="120" t="s">
        <v>60</v>
      </c>
      <c r="K55" s="121"/>
      <c r="L55" s="22">
        <v>4.5999999999999996</v>
      </c>
      <c r="M55" s="134"/>
      <c r="N55" s="135"/>
      <c r="O55" s="131" t="str">
        <f t="shared" si="1"/>
        <v/>
      </c>
      <c r="P55" s="132"/>
      <c r="Q55" s="133"/>
    </row>
    <row r="56" spans="1:17" ht="22.5" customHeight="1" thickBot="1" x14ac:dyDescent="0.3">
      <c r="B56" s="138"/>
      <c r="C56" s="138"/>
      <c r="D56" s="138"/>
      <c r="E56" s="138"/>
      <c r="F56" s="12"/>
      <c r="G56" s="12"/>
      <c r="H56" s="12"/>
      <c r="I56" s="12"/>
      <c r="J56" s="12"/>
      <c r="K56" s="13"/>
      <c r="L56" s="23" t="s">
        <v>4</v>
      </c>
      <c r="M56" s="128">
        <f>SUM(M16:N55)</f>
        <v>0</v>
      </c>
      <c r="N56" s="128"/>
      <c r="O56" s="126">
        <f>SUM(O16:Q55)</f>
        <v>0</v>
      </c>
      <c r="P56" s="126"/>
      <c r="Q56" s="127"/>
    </row>
    <row r="57" spans="1:17" x14ac:dyDescent="0.25">
      <c r="B57" s="138"/>
      <c r="C57" s="138"/>
      <c r="D57" s="138"/>
      <c r="E57" s="138"/>
      <c r="F57" s="14"/>
      <c r="G57" s="14"/>
      <c r="H57" s="14"/>
      <c r="I57" s="14"/>
      <c r="J57" s="130"/>
      <c r="K57" s="14"/>
      <c r="L57" s="14"/>
      <c r="M57" s="125"/>
      <c r="N57" s="125"/>
      <c r="O57" s="125"/>
      <c r="P57" s="125"/>
      <c r="Q57" s="125"/>
    </row>
    <row r="58" spans="1:17" ht="19.5" x14ac:dyDescent="0.25">
      <c r="B58" s="137"/>
      <c r="C58" s="137"/>
      <c r="D58" s="137"/>
      <c r="E58" s="15"/>
      <c r="F58" s="137"/>
      <c r="G58" s="137"/>
      <c r="H58" s="137"/>
      <c r="I58" s="137"/>
      <c r="J58" s="130"/>
      <c r="K58" s="129"/>
      <c r="L58" s="129"/>
      <c r="M58" s="125"/>
      <c r="N58" s="125"/>
      <c r="O58" s="125"/>
      <c r="P58" s="125"/>
      <c r="Q58" s="125"/>
    </row>
  </sheetData>
  <mergeCells count="176">
    <mergeCell ref="J39:K39"/>
    <mergeCell ref="M15:N15"/>
    <mergeCell ref="O15:Q15"/>
    <mergeCell ref="B53:I53"/>
    <mergeCell ref="J53:K53"/>
    <mergeCell ref="M53:N53"/>
    <mergeCell ref="O53:Q53"/>
    <mergeCell ref="M51:N51"/>
    <mergeCell ref="O51:Q51"/>
    <mergeCell ref="B52:I52"/>
    <mergeCell ref="J52:K52"/>
    <mergeCell ref="M52:N52"/>
    <mergeCell ref="O52:Q52"/>
    <mergeCell ref="B49:Q49"/>
    <mergeCell ref="J44:K44"/>
    <mergeCell ref="J40:K40"/>
    <mergeCell ref="B46:I46"/>
    <mergeCell ref="B45:I45"/>
    <mergeCell ref="B27:I27"/>
    <mergeCell ref="B29:I29"/>
    <mergeCell ref="B33:I33"/>
    <mergeCell ref="B34:I34"/>
    <mergeCell ref="B36:I36"/>
    <mergeCell ref="A1:R1"/>
    <mergeCell ref="M31:N31"/>
    <mergeCell ref="O27:Q27"/>
    <mergeCell ref="M32:N32"/>
    <mergeCell ref="O35:Q35"/>
    <mergeCell ref="J29:K29"/>
    <mergeCell ref="J32:K32"/>
    <mergeCell ref="J33:K33"/>
    <mergeCell ref="J34:K34"/>
    <mergeCell ref="J35:K35"/>
    <mergeCell ref="O18:Q18"/>
    <mergeCell ref="M18:N18"/>
    <mergeCell ref="O19:Q19"/>
    <mergeCell ref="J31:K31"/>
    <mergeCell ref="O16:Q16"/>
    <mergeCell ref="M16:N16"/>
    <mergeCell ref="M17:N17"/>
    <mergeCell ref="O17:Q17"/>
    <mergeCell ref="M22:N22"/>
    <mergeCell ref="M19:N19"/>
    <mergeCell ref="B20:I20"/>
    <mergeCell ref="B24:I24"/>
    <mergeCell ref="B32:I32"/>
    <mergeCell ref="B26:I26"/>
    <mergeCell ref="B55:I55"/>
    <mergeCell ref="J55:K55"/>
    <mergeCell ref="B50:I50"/>
    <mergeCell ref="J50:K50"/>
    <mergeCell ref="B54:I54"/>
    <mergeCell ref="M57:Q58"/>
    <mergeCell ref="O56:Q56"/>
    <mergeCell ref="M56:N56"/>
    <mergeCell ref="K58:L58"/>
    <mergeCell ref="O54:Q54"/>
    <mergeCell ref="J57:J58"/>
    <mergeCell ref="O55:Q55"/>
    <mergeCell ref="J54:K54"/>
    <mergeCell ref="M54:N54"/>
    <mergeCell ref="M50:N50"/>
    <mergeCell ref="M55:N55"/>
    <mergeCell ref="O50:Q50"/>
    <mergeCell ref="J51:K51"/>
    <mergeCell ref="B58:D58"/>
    <mergeCell ref="F58:I58"/>
    <mergeCell ref="B56:E57"/>
    <mergeCell ref="B41:I41"/>
    <mergeCell ref="B44:I44"/>
    <mergeCell ref="B21:I21"/>
    <mergeCell ref="B38:I38"/>
    <mergeCell ref="B47:I47"/>
    <mergeCell ref="B40:I40"/>
    <mergeCell ref="B51:I51"/>
    <mergeCell ref="B23:I23"/>
    <mergeCell ref="B30:I30"/>
    <mergeCell ref="B35:I35"/>
    <mergeCell ref="B31:I31"/>
    <mergeCell ref="B37:I37"/>
    <mergeCell ref="B39:I39"/>
    <mergeCell ref="M35:N35"/>
    <mergeCell ref="O31:Q31"/>
    <mergeCell ref="O33:Q33"/>
    <mergeCell ref="O34:Q34"/>
    <mergeCell ref="O38:Q38"/>
    <mergeCell ref="M36:N36"/>
    <mergeCell ref="B15:I15"/>
    <mergeCell ref="B25:I25"/>
    <mergeCell ref="J16:K16"/>
    <mergeCell ref="B18:I18"/>
    <mergeCell ref="J15:K15"/>
    <mergeCell ref="B16:I16"/>
    <mergeCell ref="B22:I22"/>
    <mergeCell ref="J22:K22"/>
    <mergeCell ref="J19:K19"/>
    <mergeCell ref="J18:K18"/>
    <mergeCell ref="B17:I17"/>
    <mergeCell ref="J20:K20"/>
    <mergeCell ref="J17:K17"/>
    <mergeCell ref="B19:I19"/>
    <mergeCell ref="J21:K21"/>
    <mergeCell ref="J25:K25"/>
    <mergeCell ref="J24:K24"/>
    <mergeCell ref="J37:K37"/>
    <mergeCell ref="B48:I48"/>
    <mergeCell ref="J48:K48"/>
    <mergeCell ref="M48:N48"/>
    <mergeCell ref="C13:D13"/>
    <mergeCell ref="E13:P13"/>
    <mergeCell ref="A3:B12"/>
    <mergeCell ref="M4:Q4"/>
    <mergeCell ref="M8:N8"/>
    <mergeCell ref="E8:I8"/>
    <mergeCell ref="E10:J10"/>
    <mergeCell ref="M5:P5"/>
    <mergeCell ref="H5:L5"/>
    <mergeCell ref="H6:L6"/>
    <mergeCell ref="M6:P6"/>
    <mergeCell ref="M33:N33"/>
    <mergeCell ref="M34:N34"/>
    <mergeCell ref="M39:N39"/>
    <mergeCell ref="M24:N24"/>
    <mergeCell ref="O26:Q26"/>
    <mergeCell ref="O36:Q36"/>
    <mergeCell ref="O37:Q37"/>
    <mergeCell ref="M29:N29"/>
    <mergeCell ref="O29:Q29"/>
    <mergeCell ref="B28:I28"/>
    <mergeCell ref="J28:K28"/>
    <mergeCell ref="O28:Q28"/>
    <mergeCell ref="M27:N27"/>
    <mergeCell ref="M26:N26"/>
    <mergeCell ref="J27:K27"/>
    <mergeCell ref="M28:N28"/>
    <mergeCell ref="O48:Q48"/>
    <mergeCell ref="O41:Q41"/>
    <mergeCell ref="B42:I42"/>
    <mergeCell ref="J42:K42"/>
    <mergeCell ref="O42:Q42"/>
    <mergeCell ref="B43:I43"/>
    <mergeCell ref="J43:K43"/>
    <mergeCell ref="J45:K45"/>
    <mergeCell ref="J46:K46"/>
    <mergeCell ref="J41:K41"/>
    <mergeCell ref="M44:N44"/>
    <mergeCell ref="M45:N45"/>
    <mergeCell ref="M42:N42"/>
    <mergeCell ref="M41:N41"/>
    <mergeCell ref="O46:Q46"/>
    <mergeCell ref="O44:Q44"/>
    <mergeCell ref="O45:Q45"/>
    <mergeCell ref="L20:Q20"/>
    <mergeCell ref="L21:Q21"/>
    <mergeCell ref="L25:Q25"/>
    <mergeCell ref="L30:Q30"/>
    <mergeCell ref="L43:Q43"/>
    <mergeCell ref="J47:K47"/>
    <mergeCell ref="M47:N47"/>
    <mergeCell ref="O47:Q47"/>
    <mergeCell ref="J36:K36"/>
    <mergeCell ref="J26:K26"/>
    <mergeCell ref="J23:K23"/>
    <mergeCell ref="M23:N23"/>
    <mergeCell ref="O23:Q23"/>
    <mergeCell ref="O40:Q40"/>
    <mergeCell ref="O39:Q39"/>
    <mergeCell ref="O22:Q22"/>
    <mergeCell ref="O24:Q24"/>
    <mergeCell ref="O32:Q32"/>
    <mergeCell ref="J30:K30"/>
    <mergeCell ref="M40:N40"/>
    <mergeCell ref="M38:N38"/>
    <mergeCell ref="J38:K38"/>
    <mergeCell ref="M37:N37"/>
    <mergeCell ref="M46:N46"/>
  </mergeCells>
  <printOptions horizontalCentered="1" verticalCentered="1"/>
  <pageMargins left="3.937007874015748E-2" right="3.937007874015748E-2" top="0.15748031496062992" bottom="0.15748031496062992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BOINOT Nelly</cp:lastModifiedBy>
  <cp:lastPrinted>2021-06-28T14:34:42Z</cp:lastPrinted>
  <dcterms:created xsi:type="dcterms:W3CDTF">2015-07-02T13:16:04Z</dcterms:created>
  <dcterms:modified xsi:type="dcterms:W3CDTF">2021-11-11T16:25:57Z</dcterms:modified>
</cp:coreProperties>
</file>